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uarezn\OneDrive - genommalabinternacional\Documentos\2026\2Q 2026\Earnings Release\Versión Envío\Versión Excel\"/>
    </mc:Choice>
  </mc:AlternateContent>
  <bookViews>
    <workbookView xWindow="0" yWindow="0" windowWidth="19200" windowHeight="6930" activeTab="3"/>
  </bookViews>
  <sheets>
    <sheet name="P&amp;L" sheetId="12" r:id="rId1"/>
    <sheet name="ex IAS 29" sheetId="14" r:id="rId2"/>
    <sheet name="BS" sheetId="11" r:id="rId3"/>
    <sheet name="CF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4" l="1"/>
  <c r="J7" i="14"/>
</calcChain>
</file>

<file path=xl/sharedStrings.xml><?xml version="1.0" encoding="utf-8"?>
<sst xmlns="http://schemas.openxmlformats.org/spreadsheetml/2006/main" count="145" uniqueCount="120">
  <si>
    <t>GENOMMA LAB INTERNACIONAL, S.A.B. DE C.V. AND SUBSIDIARIES</t>
  </si>
  <si>
    <t>GENOMMA LAB INTERNACIONAL, S.A.B. DE C.V. Y SUBSIDIARIAS</t>
  </si>
  <si>
    <t>ESTADO DE RESULTADOS CONSOLIDADO</t>
  </si>
  <si>
    <t>Q1</t>
  </si>
  <si>
    <t>Δ%</t>
  </si>
  <si>
    <t>Miles de Pesos Mexicanos</t>
  </si>
  <si>
    <t>Ingresos - Netos</t>
  </si>
  <si>
    <t>Costo de ventas</t>
  </si>
  <si>
    <t>Utilidad bruta</t>
  </si>
  <si>
    <t>Gastos de venta y administración</t>
  </si>
  <si>
    <t>Otros (ingresos) gastos</t>
  </si>
  <si>
    <t>EBITDA</t>
  </si>
  <si>
    <t>Depreciación y amortización</t>
  </si>
  <si>
    <t>Utilidad de operación</t>
  </si>
  <si>
    <t>Gastos financieros</t>
  </si>
  <si>
    <t>Ingresos financieros</t>
  </si>
  <si>
    <t>Ganancia cambiaria</t>
  </si>
  <si>
    <t>Pérdida por posición monetaria en subsidiaria inflacionaria</t>
  </si>
  <si>
    <t>Resultado integral de financiamiento</t>
  </si>
  <si>
    <t>Participación en la utilidad de asociadas</t>
  </si>
  <si>
    <t>Utilidad antes de impuestos</t>
  </si>
  <si>
    <t>Impuestos a la utilidad</t>
  </si>
  <si>
    <t>Utilidad neta consolidada</t>
  </si>
  <si>
    <t>Q4</t>
  </si>
  <si>
    <t>ESTADO DE POSICIÓN FINANCIERA CONSOLIDADO</t>
  </si>
  <si>
    <t>ACTIVO</t>
  </si>
  <si>
    <t>Activos circulantes</t>
  </si>
  <si>
    <t>Efectivo y equivalentes de efectivo</t>
  </si>
  <si>
    <t>Clientes - Neto</t>
  </si>
  <si>
    <t>IVA por recuperar</t>
  </si>
  <si>
    <t>Otras cuentas por cobrar*</t>
  </si>
  <si>
    <t>Inventarios - Neto</t>
  </si>
  <si>
    <t>Pagos anticipados</t>
  </si>
  <si>
    <t>Total de activos circulantes</t>
  </si>
  <si>
    <t>Activos no circulantes</t>
  </si>
  <si>
    <t>Marcas, patentes y otros</t>
  </si>
  <si>
    <t>Inversión en acciones</t>
  </si>
  <si>
    <t>Inmuebles, propiedades y equipo - Neto</t>
  </si>
  <si>
    <t>Impuestos a la utilidad diferidos, activos diferidos y otros</t>
  </si>
  <si>
    <t>Activos por derecho de uso</t>
  </si>
  <si>
    <t>Total de activos no circulantes</t>
  </si>
  <si>
    <t>ACTIVOS TOTALES</t>
  </si>
  <si>
    <t>PASIVO Y CAPITAL CONTABLE</t>
  </si>
  <si>
    <t>Pasivos circulantes</t>
  </si>
  <si>
    <t>Deuda a corto plazo y Porción circulante de la deuda a largo plazo</t>
  </si>
  <si>
    <t>Proveedores</t>
  </si>
  <si>
    <t>Otros pasivos circulantes</t>
  </si>
  <si>
    <t>Impuesto sobre la renta</t>
  </si>
  <si>
    <t>Total de pasivos circulantes</t>
  </si>
  <si>
    <t>Pasivos no circulantes</t>
  </si>
  <si>
    <t>Créditos bursátiles</t>
  </si>
  <si>
    <t>Préstamos bancarios a largo plazo</t>
  </si>
  <si>
    <t>Impuestos a la utilidad diferidos y otros pasivos a largo plazo</t>
  </si>
  <si>
    <t>Dividendos por pagar</t>
  </si>
  <si>
    <t>Total de pasivos no circulantes</t>
  </si>
  <si>
    <t>TOTAL DE PASIVOS</t>
  </si>
  <si>
    <t>ESTADO DE FLUJO DE EFECTIVO CONSOLIDADO</t>
  </si>
  <si>
    <t>Efectivo al inicio del período</t>
  </si>
  <si>
    <t>Cargos a resultados sin flujo de efectivo:</t>
  </si>
  <si>
    <t>Intereses devengados y otros</t>
  </si>
  <si>
    <t>Partidas relacionadas con actividades de operación:</t>
  </si>
  <si>
    <t>Cuentas por cobrar a clientes</t>
  </si>
  <si>
    <t xml:space="preserve">Impuestos por recuperar </t>
  </si>
  <si>
    <t>Inventarios</t>
  </si>
  <si>
    <t>Otros activos circulantes</t>
  </si>
  <si>
    <t>Impuestos a la utilidad pagados</t>
  </si>
  <si>
    <t>Flujos netos de efectivo de actividades de operación</t>
  </si>
  <si>
    <t>Actividades de inversión:</t>
  </si>
  <si>
    <t>Adquisición de inmuebles, propiedades y equipo</t>
  </si>
  <si>
    <t>Recursos provenientes de instrumentos financieros</t>
  </si>
  <si>
    <t>Ventas de equipo</t>
  </si>
  <si>
    <t>Otros activos</t>
  </si>
  <si>
    <t>Intereses recolectados</t>
  </si>
  <si>
    <t>Flujos netos de efectivo de actividades de inversión</t>
  </si>
  <si>
    <t>Actividades de financiamiento:</t>
  </si>
  <si>
    <t>Pagos de préstamos de instituciones financieras y bursátiles</t>
  </si>
  <si>
    <t>Préstamos obtenidos de instituciones financieras y bursátiles</t>
  </si>
  <si>
    <t>Intereses pagados</t>
  </si>
  <si>
    <t>Efecto por transacciones con acciones propias</t>
  </si>
  <si>
    <t>Pagos de pasivos por arrendamientos</t>
  </si>
  <si>
    <t>Pago de dividendos a accionistas</t>
  </si>
  <si>
    <t>Flujos netos de efectivo de actividades de financiamiento</t>
  </si>
  <si>
    <t>Aumento (disminución) neta de efectivo y equivalentes de efectivo</t>
  </si>
  <si>
    <t>Ajuste al flujo de efectivo por variaciones en el tipo de cambio</t>
  </si>
  <si>
    <t>Flujo de efectivo acumulado al cierre del período</t>
  </si>
  <si>
    <t>Menos fondo restringido</t>
  </si>
  <si>
    <t>Efectivo y equivalentes de efectivo al final del período</t>
  </si>
  <si>
    <t>Reportado</t>
  </si>
  <si>
    <t>Excl. IAS 29 &amp; 21</t>
  </si>
  <si>
    <t>Efecto Inflación</t>
  </si>
  <si>
    <t>Efecto Conversión</t>
  </si>
  <si>
    <t>(IAS 29)</t>
  </si>
  <si>
    <t>(IAS 21)</t>
  </si>
  <si>
    <t>Ventas Netas</t>
  </si>
  <si>
    <t>Margen EBITDA</t>
  </si>
  <si>
    <t>Utilidad Neta</t>
  </si>
  <si>
    <t>Margen Neto</t>
  </si>
  <si>
    <t>EXCLUSION DE EFECTOS DE NORMAS IAS 29 E IAS 21</t>
  </si>
  <si>
    <t>Capital Contable</t>
  </si>
  <si>
    <t>n.a.</t>
  </si>
  <si>
    <t>Utilidad neta de Operaciones Continuas</t>
  </si>
  <si>
    <t>Operaciones Discontinuas</t>
  </si>
  <si>
    <t>Capitla Social</t>
  </si>
  <si>
    <t>Utilidades Acumuladas Retenidas</t>
  </si>
  <si>
    <t>Efecto de conversión de operaciones extranjeras</t>
  </si>
  <si>
    <t>Recompra de Acciones - Neto</t>
  </si>
  <si>
    <t>Ganancia en activos financieros a valor razonable</t>
  </si>
  <si>
    <t>Total Capital Contable</t>
  </si>
  <si>
    <t>TOTAL PASIVOS Y CAPITAL CONTABLE</t>
  </si>
  <si>
    <t>Al 31 de diciembre,</t>
  </si>
  <si>
    <t>% Sales</t>
  </si>
  <si>
    <t>2T</t>
  </si>
  <si>
    <t>Para los tres meses terminados el 30 de junio de 2026</t>
  </si>
  <si>
    <t>Al 30 de junio de 2026 y 2025 y al 31 de diciembre de 2025</t>
  </si>
  <si>
    <t>Al 30 de junio,</t>
  </si>
  <si>
    <t>2T 2026</t>
  </si>
  <si>
    <t>2T 2025</t>
  </si>
  <si>
    <t>Para los tres meses terminados el 30 de junio de 2026 y 2025</t>
  </si>
  <si>
    <t>Q2 2026</t>
  </si>
  <si>
    <t>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</si>
</sst>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0.0%;\(0.0\)%"/>
    <numFmt numFmtId="167" formatCode="#,##0.0;\(#,##0.0\)"/>
    <numFmt numFmtId="168" formatCode="0.0%"/>
    <numFmt numFmtId="169" formatCode="_-* #,##0.0_-;\-* #,##0.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4389C8"/>
      <name val="Arial"/>
      <family val="2"/>
    </font>
    <font>
      <b/>
      <sz val="12"/>
      <color rgb="FF4389C8"/>
      <name val="Arial"/>
      <family val="2"/>
    </font>
    <font>
      <sz val="10.5"/>
      <color rgb="FF4389C8"/>
      <name val="Arial"/>
      <family val="2"/>
    </font>
    <font>
      <sz val="10.5"/>
      <color rgb="FF7F7F7F"/>
      <name val="Arial Narrow"/>
      <family val="2"/>
    </font>
    <font>
      <sz val="10.5"/>
      <color theme="1" tint="0.249977111117893"/>
      <name val="Helvetica"/>
    </font>
    <font>
      <sz val="10"/>
      <color theme="1"/>
      <name val="Arial Narrow"/>
      <family val="2"/>
    </font>
    <font>
      <i/>
      <sz val="9"/>
      <color theme="0" tint="-0.499984740745262"/>
      <name val="Helvetica"/>
    </font>
    <font>
      <b/>
      <i/>
      <sz val="10.5"/>
      <color rgb="FF498CC9"/>
      <name val="Helvetica"/>
      <family val="2"/>
    </font>
    <font>
      <b/>
      <sz val="10.5"/>
      <color rgb="FF498CC9"/>
      <name val="Helvetica"/>
    </font>
    <font>
      <sz val="10.5"/>
      <color theme="1"/>
      <name val="Arial"/>
      <family val="2"/>
    </font>
    <font>
      <sz val="10.5"/>
      <color theme="0" tint="-0.499984740745262"/>
      <name val="Arial"/>
      <family val="2"/>
    </font>
    <font>
      <b/>
      <sz val="10.5"/>
      <color rgb="FF498CC9"/>
      <name val="Arial"/>
      <family val="2"/>
    </font>
    <font>
      <sz val="3"/>
      <color theme="0" tint="-0.499984740745262"/>
      <name val="Helvetica"/>
    </font>
    <font>
      <b/>
      <sz val="3"/>
      <color rgb="FF4389C8"/>
      <name val="Arial"/>
      <family val="2"/>
    </font>
    <font>
      <b/>
      <sz val="3"/>
      <color theme="0" tint="-0.499984740745262"/>
      <name val="Helvetica"/>
    </font>
    <font>
      <sz val="3"/>
      <color theme="1"/>
      <name val="Arial"/>
      <family val="2"/>
    </font>
    <font>
      <sz val="11"/>
      <color rgb="FF4389C8"/>
      <name val="Arial"/>
      <family val="2"/>
    </font>
    <font>
      <b/>
      <i/>
      <sz val="10.5"/>
      <color rgb="FF498CC9"/>
      <name val="Helvetica"/>
    </font>
    <font>
      <sz val="3"/>
      <color theme="1"/>
      <name val="Calibri"/>
      <family val="2"/>
      <scheme val="minor"/>
    </font>
    <font>
      <b/>
      <i/>
      <sz val="3"/>
      <color rgb="FF498CC9"/>
      <name val="Helvetica"/>
    </font>
    <font>
      <b/>
      <sz val="3"/>
      <color rgb="FF498CC9"/>
      <name val="Arial"/>
      <family val="2"/>
    </font>
    <font>
      <sz val="10.5"/>
      <color theme="1" tint="0.249977111117893"/>
      <name val="Arial Narrow"/>
      <family val="2"/>
    </font>
    <font>
      <sz val="10.5"/>
      <color theme="1" tint="0.249977111117893"/>
      <name val="Arial"/>
      <family val="2"/>
    </font>
    <font>
      <i/>
      <sz val="9"/>
      <color theme="1" tint="0.249977111117893"/>
      <name val="Helvetica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 tint="0.499984740745262"/>
      <name val="Arial"/>
      <family val="2"/>
    </font>
    <font>
      <b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.5"/>
      <color theme="1" tint="0.249977111117893"/>
      <name val="Arial"/>
      <family val="2"/>
    </font>
    <font>
      <i/>
      <sz val="10.5"/>
      <color theme="1" tint="0.249977111117893"/>
      <name val="Arial"/>
      <family val="2"/>
    </font>
    <font>
      <sz val="11"/>
      <color theme="1"/>
      <name val="Calibri"/>
      <family val="2"/>
    </font>
    <font>
      <sz val="10.5"/>
      <color rgb="FF404040"/>
      <name val="Arial"/>
      <family val="2"/>
    </font>
    <font>
      <sz val="10.5"/>
      <color rgb="FF808080"/>
      <name val="Arial"/>
      <family val="2"/>
    </font>
    <font>
      <sz val="3"/>
      <color rgb="FF808080"/>
      <name val="Arial"/>
      <family val="2"/>
    </font>
    <font>
      <i/>
      <sz val="9"/>
      <color rgb="FF808080"/>
      <name val="Helvetica"/>
    </font>
    <font>
      <sz val="3"/>
      <color rgb="FF808080"/>
      <name val="Helvetica"/>
    </font>
    <font>
      <sz val="10.5"/>
      <color rgb="FF404040"/>
      <name val="Helvetica"/>
    </font>
    <font>
      <b/>
      <sz val="10.5"/>
      <color rgb="FF404040"/>
      <name val="Helvetica"/>
    </font>
    <font>
      <i/>
      <sz val="9"/>
      <color rgb="FF404040"/>
      <name val="Helvetica"/>
    </font>
    <font>
      <sz val="3"/>
      <color rgb="FF000000"/>
      <name val="Helvetica"/>
    </font>
    <font>
      <b/>
      <sz val="3"/>
      <color rgb="FF000000"/>
      <name val="Helvetica"/>
    </font>
    <font>
      <sz val="10.5"/>
      <color rgb="FF808080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498CC9"/>
      </bottom>
      <diagonal/>
    </border>
    <border>
      <left/>
      <right/>
      <top/>
      <bottom style="thick">
        <color rgb="FF4389C8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1" fillId="0" borderId="0" xfId="3" applyFont="1" applyAlignment="1">
      <alignment horizontal="left" indent="1"/>
    </xf>
    <xf numFmtId="0" fontId="11" fillId="0" borderId="0" xfId="3" applyFont="1" applyAlignment="1">
      <alignment horizontal="left"/>
    </xf>
    <xf numFmtId="0" fontId="9" fillId="0" borderId="0" xfId="3" applyFont="1" applyAlignment="1">
      <alignment horizontal="left" indent="2"/>
    </xf>
    <xf numFmtId="0" fontId="12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0" fillId="0" borderId="0" xfId="3" applyFont="1" applyAlignment="1">
      <alignment horizontal="left"/>
    </xf>
    <xf numFmtId="0" fontId="15" fillId="0" borderId="0" xfId="3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7" fillId="0" borderId="0" xfId="3" applyFont="1" applyAlignment="1">
      <alignment horizontal="left"/>
    </xf>
    <xf numFmtId="0" fontId="15" fillId="0" borderId="1" xfId="3" applyFont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1" fillId="0" borderId="0" xfId="0" applyFont="1"/>
    <xf numFmtId="164" fontId="14" fillId="0" borderId="0" xfId="0" applyNumberFormat="1" applyFont="1" applyAlignment="1">
      <alignment horizontal="right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7" fillId="0" borderId="0" xfId="3" applyFont="1" applyAlignment="1">
      <alignment horizontal="left" indent="2"/>
    </xf>
    <xf numFmtId="0" fontId="7" fillId="0" borderId="0" xfId="3" applyFont="1" applyAlignment="1">
      <alignment horizontal="left" wrapText="1" indent="2"/>
    </xf>
    <xf numFmtId="164" fontId="12" fillId="0" borderId="0" xfId="0" applyNumberFormat="1" applyFont="1"/>
    <xf numFmtId="164" fontId="25" fillId="0" borderId="0" xfId="0" applyNumberFormat="1" applyFont="1" applyAlignment="1">
      <alignment horizontal="right"/>
    </xf>
    <xf numFmtId="166" fontId="12" fillId="0" borderId="0" xfId="0" applyNumberFormat="1" applyFont="1"/>
    <xf numFmtId="0" fontId="27" fillId="0" borderId="0" xfId="0" applyFont="1"/>
    <xf numFmtId="164" fontId="18" fillId="0" borderId="0" xfId="0" applyNumberFormat="1" applyFont="1"/>
    <xf numFmtId="164" fontId="16" fillId="0" borderId="1" xfId="0" applyNumberFormat="1" applyFont="1" applyBorder="1" applyAlignment="1">
      <alignment horizontal="center" vertical="center" wrapText="1"/>
    </xf>
    <xf numFmtId="166" fontId="25" fillId="0" borderId="0" xfId="0" applyNumberFormat="1" applyFont="1" applyAlignment="1">
      <alignment horizontal="center"/>
    </xf>
    <xf numFmtId="166" fontId="14" fillId="0" borderId="0" xfId="0" applyNumberFormat="1" applyFont="1" applyAlignment="1">
      <alignment horizontal="center"/>
    </xf>
    <xf numFmtId="166" fontId="18" fillId="0" borderId="0" xfId="0" applyNumberFormat="1" applyFont="1"/>
    <xf numFmtId="166" fontId="1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0" fontId="29" fillId="0" borderId="0" xfId="0" applyFont="1"/>
    <xf numFmtId="0" fontId="3" fillId="0" borderId="0" xfId="0" applyFont="1" applyAlignment="1">
      <alignment horizontal="right" vertical="center" wrapText="1"/>
    </xf>
    <xf numFmtId="0" fontId="29" fillId="0" borderId="2" xfId="0" applyFont="1" applyBorder="1"/>
    <xf numFmtId="0" fontId="30" fillId="0" borderId="2" xfId="0" applyFont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1" fillId="0" borderId="0" xfId="0" applyFont="1"/>
    <xf numFmtId="0" fontId="32" fillId="0" borderId="2" xfId="0" applyFont="1" applyBorder="1"/>
    <xf numFmtId="0" fontId="32" fillId="0" borderId="0" xfId="0" applyFont="1"/>
    <xf numFmtId="0" fontId="3" fillId="0" borderId="0" xfId="0" applyFont="1" applyAlignment="1">
      <alignment horizontal="center" vertical="center" wrapText="1"/>
    </xf>
    <xf numFmtId="167" fontId="33" fillId="0" borderId="0" xfId="1" applyNumberFormat="1" applyFont="1" applyAlignment="1">
      <alignment horizontal="right" vertical="center" wrapText="1"/>
    </xf>
    <xf numFmtId="166" fontId="33" fillId="0" borderId="0" xfId="2" applyNumberFormat="1" applyFont="1" applyAlignment="1">
      <alignment horizontal="right" vertical="center" wrapText="1"/>
    </xf>
    <xf numFmtId="0" fontId="33" fillId="0" borderId="2" xfId="0" applyFont="1" applyBorder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168" fontId="34" fillId="0" borderId="0" xfId="2" applyNumberFormat="1" applyFont="1" applyBorder="1" applyAlignment="1">
      <alignment horizontal="right" vertical="center" wrapText="1"/>
    </xf>
    <xf numFmtId="169" fontId="34" fillId="0" borderId="0" xfId="1" applyNumberFormat="1" applyFont="1" applyBorder="1" applyAlignment="1">
      <alignment horizontal="right" vertical="center" wrapText="1"/>
    </xf>
    <xf numFmtId="169" fontId="25" fillId="0" borderId="0" xfId="1" applyNumberFormat="1" applyFont="1" applyAlignment="1">
      <alignment horizontal="right" vertical="center" wrapText="1"/>
    </xf>
    <xf numFmtId="0" fontId="25" fillId="0" borderId="2" xfId="0" applyFont="1" applyBorder="1"/>
    <xf numFmtId="0" fontId="25" fillId="0" borderId="0" xfId="0" applyFont="1"/>
    <xf numFmtId="0" fontId="3" fillId="0" borderId="0" xfId="0" applyFont="1" applyAlignment="1">
      <alignment horizontal="center" vertical="center" wrapText="1"/>
    </xf>
    <xf numFmtId="0" fontId="35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36" fillId="0" borderId="0" xfId="0" applyNumberFormat="1" applyFont="1" applyFill="1" applyBorder="1" applyAlignment="1">
      <alignment horizontal="right"/>
    </xf>
    <xf numFmtId="164" fontId="38" fillId="0" borderId="0" xfId="0" applyNumberFormat="1" applyFont="1" applyFill="1" applyBorder="1" applyAlignment="1">
      <alignment horizontal="right"/>
    </xf>
    <xf numFmtId="164" fontId="14" fillId="3" borderId="0" xfId="0" applyNumberFormat="1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35" fillId="0" borderId="0" xfId="0" applyNumberFormat="1" applyFont="1" applyFill="1" applyBorder="1"/>
    <xf numFmtId="164" fontId="14" fillId="0" borderId="0" xfId="0" applyNumberFormat="1" applyFont="1" applyFill="1" applyBorder="1" applyAlignment="1">
      <alignment horizontal="right" vertical="center"/>
    </xf>
    <xf numFmtId="164" fontId="37" fillId="0" borderId="1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40" fillId="0" borderId="1" xfId="3" applyFont="1" applyFill="1" applyBorder="1" applyAlignment="1">
      <alignment horizontal="left"/>
    </xf>
    <xf numFmtId="0" fontId="40" fillId="0" borderId="0" xfId="3" applyFont="1" applyFill="1" applyBorder="1" applyAlignment="1">
      <alignment horizontal="left"/>
    </xf>
    <xf numFmtId="0" fontId="41" fillId="0" borderId="3" xfId="3" applyFont="1" applyFill="1" applyBorder="1" applyAlignment="1">
      <alignment horizontal="left"/>
    </xf>
    <xf numFmtId="0" fontId="20" fillId="0" borderId="3" xfId="3" applyFont="1" applyFill="1" applyBorder="1" applyAlignment="1">
      <alignment horizontal="left" indent="1"/>
    </xf>
    <xf numFmtId="0" fontId="42" fillId="0" borderId="3" xfId="3" applyFont="1" applyFill="1" applyBorder="1" applyAlignment="1">
      <alignment horizontal="left" indent="2"/>
    </xf>
    <xf numFmtId="0" fontId="41" fillId="0" borderId="3" xfId="3" applyFont="1" applyFill="1" applyBorder="1" applyAlignment="1">
      <alignment horizontal="left" indent="1"/>
    </xf>
    <xf numFmtId="0" fontId="3" fillId="0" borderId="0" xfId="0" applyFont="1" applyAlignment="1">
      <alignment vertical="center" wrapText="1"/>
    </xf>
    <xf numFmtId="0" fontId="43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44" fillId="0" borderId="0" xfId="0" applyFont="1" applyFill="1" applyBorder="1"/>
    <xf numFmtId="0" fontId="20" fillId="3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left" indent="1"/>
    </xf>
    <xf numFmtId="0" fontId="45" fillId="0" borderId="0" xfId="0" applyFont="1" applyFill="1" applyBorder="1"/>
    <xf numFmtId="0" fontId="44" fillId="0" borderId="0" xfId="0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6" fillId="0" borderId="1" xfId="0" applyFont="1" applyFill="1" applyBorder="1" applyAlignment="1">
      <alignment horizontal="left" indent="1"/>
    </xf>
    <xf numFmtId="0" fontId="40" fillId="0" borderId="0" xfId="0" applyFont="1" applyFill="1" applyBorder="1" applyAlignment="1">
      <alignment horizontal="left" indent="1"/>
    </xf>
    <xf numFmtId="0" fontId="3" fillId="0" borderId="0" xfId="0" applyFont="1" applyAlignment="1">
      <alignment horizontal="center" vertical="center" wrapText="1"/>
    </xf>
    <xf numFmtId="165" fontId="25" fillId="0" borderId="0" xfId="1" applyNumberFormat="1" applyFont="1" applyAlignment="1">
      <alignment horizontal="right"/>
    </xf>
    <xf numFmtId="166" fontId="25" fillId="0" borderId="0" xfId="2" applyNumberFormat="1" applyFont="1" applyAlignment="1">
      <alignment horizontal="center"/>
    </xf>
    <xf numFmtId="166" fontId="25" fillId="0" borderId="0" xfId="2" applyNumberFormat="1" applyFont="1" applyFill="1" applyAlignment="1">
      <alignment horizontal="center"/>
    </xf>
    <xf numFmtId="164" fontId="25" fillId="0" borderId="0" xfId="1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166" fontId="14" fillId="0" borderId="0" xfId="2" applyNumberFormat="1" applyFont="1" applyAlignment="1">
      <alignment horizontal="center"/>
    </xf>
    <xf numFmtId="166" fontId="13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center"/>
    </xf>
    <xf numFmtId="164" fontId="14" fillId="0" borderId="0" xfId="1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9">
    <cellStyle name="Millares" xfId="1" builtinId="3"/>
    <cellStyle name="Millares 10 3" xfId="7"/>
    <cellStyle name="Millares 22" xfId="8"/>
    <cellStyle name="Normal" xfId="0" builtinId="0"/>
    <cellStyle name="Normal 10" xfId="5"/>
    <cellStyle name="Normal 2 10" xfId="3"/>
    <cellStyle name="Normal 27 2" xfId="6"/>
    <cellStyle name="Normal 51" xfId="4"/>
    <cellStyle name="Porcentaje" xfId="2" builtinId="5"/>
  </cellStyles>
  <dxfs count="0"/>
  <tableStyles count="0" defaultTableStyle="TableStyleMedium2" defaultPivotStyle="PivotStyleLight16"/>
  <colors>
    <mruColors>
      <color rgb="FF498CC9"/>
      <color rgb="FFDFD2E4"/>
      <color rgb="FFB89AC2"/>
      <color rgb="FF9A6CA6"/>
      <color rgb="FF865A94"/>
      <color rgb="FF986CA6"/>
      <color rgb="FFAA85B5"/>
      <color rgb="FF7B5288"/>
      <color rgb="FF4389C8"/>
      <color rgb="FF986C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showGridLines="0" zoomScale="68" zoomScaleNormal="90" workbookViewId="0"/>
  </sheetViews>
  <sheetFormatPr baseColWidth="10" defaultColWidth="10.81640625" defaultRowHeight="14.5" x14ac:dyDescent="0.35"/>
  <cols>
    <col min="1" max="1" width="2.81640625" customWidth="1"/>
    <col min="2" max="2" width="43.81640625" customWidth="1"/>
    <col min="7" max="7" width="10.81640625" style="35"/>
  </cols>
  <sheetData>
    <row r="2" spans="2:7" ht="15.5" x14ac:dyDescent="0.35">
      <c r="B2" s="1" t="s">
        <v>1</v>
      </c>
    </row>
    <row r="3" spans="2:7" x14ac:dyDescent="0.35">
      <c r="B3" s="17" t="s">
        <v>2</v>
      </c>
    </row>
    <row r="4" spans="2:7" x14ac:dyDescent="0.35">
      <c r="B4" s="20" t="s">
        <v>117</v>
      </c>
    </row>
    <row r="5" spans="2:7" x14ac:dyDescent="0.35">
      <c r="B5" s="2"/>
    </row>
    <row r="6" spans="2:7" ht="14.5" customHeight="1" x14ac:dyDescent="0.35">
      <c r="B6" s="68" t="s">
        <v>5</v>
      </c>
      <c r="C6" s="89" t="s">
        <v>118</v>
      </c>
      <c r="D6" s="89" t="s">
        <v>110</v>
      </c>
      <c r="E6" s="89" t="s">
        <v>119</v>
      </c>
      <c r="F6" s="89" t="s">
        <v>110</v>
      </c>
      <c r="G6" s="89" t="s">
        <v>4</v>
      </c>
    </row>
    <row r="7" spans="2:7" ht="4.5" customHeight="1" thickBot="1" x14ac:dyDescent="0.4">
      <c r="B7" s="69"/>
      <c r="C7" s="15"/>
      <c r="D7" s="15"/>
      <c r="E7" s="15"/>
      <c r="F7" s="15"/>
      <c r="G7" s="15"/>
    </row>
    <row r="8" spans="2:7" ht="4.5" customHeight="1" x14ac:dyDescent="0.35">
      <c r="B8" s="70"/>
      <c r="C8" s="12"/>
      <c r="D8" s="12"/>
      <c r="E8" s="12"/>
      <c r="F8" s="12"/>
      <c r="G8" s="12"/>
    </row>
    <row r="9" spans="2:7" x14ac:dyDescent="0.35">
      <c r="B9" s="71" t="s">
        <v>6</v>
      </c>
      <c r="C9" s="90">
        <v>4397037</v>
      </c>
      <c r="D9" s="91">
        <v>1</v>
      </c>
      <c r="E9" s="90">
        <v>4676435</v>
      </c>
      <c r="F9" s="91">
        <v>1</v>
      </c>
      <c r="G9" s="92">
        <v>-5.9745938947082577E-2</v>
      </c>
    </row>
    <row r="10" spans="2:7" x14ac:dyDescent="0.35">
      <c r="B10" s="71" t="s">
        <v>7</v>
      </c>
      <c r="C10" s="93">
        <v>-1558450</v>
      </c>
      <c r="D10" s="91">
        <v>-0.35443185945444627</v>
      </c>
      <c r="E10" s="93">
        <v>-1707020</v>
      </c>
      <c r="F10" s="91">
        <v>-0.36502592252431609</v>
      </c>
      <c r="G10" s="92">
        <v>-8.7034715469063051E-2</v>
      </c>
    </row>
    <row r="11" spans="2:7" x14ac:dyDescent="0.35">
      <c r="B11" s="72" t="s">
        <v>8</v>
      </c>
      <c r="C11" s="94">
        <v>2838587</v>
      </c>
      <c r="D11" s="95">
        <v>0.64556814054555378</v>
      </c>
      <c r="E11" s="94">
        <v>2969415</v>
      </c>
      <c r="F11" s="95">
        <v>0.63497407747568391</v>
      </c>
      <c r="G11" s="31">
        <v>-4.4058509841163995E-2</v>
      </c>
    </row>
    <row r="12" spans="2:7" x14ac:dyDescent="0.35">
      <c r="B12" s="73"/>
      <c r="C12" s="8"/>
      <c r="D12" s="96"/>
      <c r="E12" s="8"/>
      <c r="F12" s="96"/>
      <c r="G12" s="97"/>
    </row>
    <row r="13" spans="2:7" x14ac:dyDescent="0.35">
      <c r="B13" s="71" t="s">
        <v>9</v>
      </c>
      <c r="C13" s="93">
        <v>-1884198</v>
      </c>
      <c r="D13" s="91">
        <v>-0.42851538433722525</v>
      </c>
      <c r="E13" s="93">
        <v>-1883464</v>
      </c>
      <c r="F13" s="91">
        <v>-0.40275637317743113</v>
      </c>
      <c r="G13" s="30">
        <v>3.8970747516287041E-4</v>
      </c>
    </row>
    <row r="14" spans="2:7" x14ac:dyDescent="0.35">
      <c r="B14" s="71" t="s">
        <v>10</v>
      </c>
      <c r="C14" s="93">
        <v>4170</v>
      </c>
      <c r="D14" s="91">
        <v>9.4836591095321689E-4</v>
      </c>
      <c r="E14" s="93">
        <v>26985</v>
      </c>
      <c r="F14" s="91">
        <v>5.7704212717593637E-3</v>
      </c>
      <c r="G14" s="30">
        <v>-0.84546970539188437</v>
      </c>
    </row>
    <row r="15" spans="2:7" x14ac:dyDescent="0.35">
      <c r="B15" s="72" t="s">
        <v>11</v>
      </c>
      <c r="C15" s="98">
        <v>958559</v>
      </c>
      <c r="D15" s="95">
        <v>0.21800112211928169</v>
      </c>
      <c r="E15" s="98">
        <v>1112936</v>
      </c>
      <c r="F15" s="95">
        <v>0.2379881255700122</v>
      </c>
      <c r="G15" s="31">
        <v>-0.13871148026481306</v>
      </c>
    </row>
    <row r="16" spans="2:7" x14ac:dyDescent="0.35">
      <c r="B16" s="72"/>
      <c r="C16" s="98"/>
      <c r="D16" s="95"/>
      <c r="E16" s="98"/>
      <c r="F16" s="95"/>
      <c r="G16" s="31"/>
    </row>
    <row r="17" spans="2:7" x14ac:dyDescent="0.35">
      <c r="B17" s="73"/>
      <c r="C17" s="99"/>
      <c r="D17" s="96"/>
      <c r="E17" s="99"/>
      <c r="F17" s="96"/>
      <c r="G17" s="97"/>
    </row>
    <row r="18" spans="2:7" x14ac:dyDescent="0.35">
      <c r="B18" s="71" t="s">
        <v>12</v>
      </c>
      <c r="C18" s="93">
        <v>-81356</v>
      </c>
      <c r="D18" s="91">
        <v>-1.8502459724582712E-2</v>
      </c>
      <c r="E18" s="93">
        <v>-82299</v>
      </c>
      <c r="F18" s="91">
        <v>-1.7598662228813188E-2</v>
      </c>
      <c r="G18" s="30">
        <v>-1.1458219419434035E-2</v>
      </c>
    </row>
    <row r="19" spans="2:7" x14ac:dyDescent="0.35">
      <c r="B19" s="72" t="s">
        <v>13</v>
      </c>
      <c r="C19" s="19">
        <v>877203</v>
      </c>
      <c r="D19" s="95">
        <v>0.19949866239469899</v>
      </c>
      <c r="E19" s="19">
        <v>1030637</v>
      </c>
      <c r="F19" s="95">
        <v>0.22038946334119902</v>
      </c>
      <c r="G19" s="31">
        <v>-0.14887297855598047</v>
      </c>
    </row>
    <row r="20" spans="2:7" x14ac:dyDescent="0.35">
      <c r="B20" s="74"/>
      <c r="C20" s="24"/>
      <c r="D20" s="26"/>
      <c r="E20" s="24"/>
      <c r="F20" s="26"/>
      <c r="G20" s="26"/>
    </row>
    <row r="21" spans="2:7" x14ac:dyDescent="0.35">
      <c r="B21" s="71" t="s">
        <v>14</v>
      </c>
      <c r="C21" s="25">
        <v>-176650</v>
      </c>
      <c r="D21" s="91">
        <v>-4.017478133570402E-2</v>
      </c>
      <c r="E21" s="25">
        <v>-194272</v>
      </c>
      <c r="F21" s="91">
        <v>-4.1542756394561245E-2</v>
      </c>
      <c r="G21" s="30">
        <v>-9.0707873496952751E-2</v>
      </c>
    </row>
    <row r="22" spans="2:7" x14ac:dyDescent="0.35">
      <c r="B22" s="71" t="s">
        <v>15</v>
      </c>
      <c r="C22" s="25">
        <v>29334</v>
      </c>
      <c r="D22" s="91">
        <v>6.671310703093924E-3</v>
      </c>
      <c r="E22" s="25">
        <v>33297</v>
      </c>
      <c r="F22" s="91">
        <v>7.1201673924688354E-3</v>
      </c>
      <c r="G22" s="30">
        <v>-0.11901973150734302</v>
      </c>
    </row>
    <row r="23" spans="2:7" x14ac:dyDescent="0.35">
      <c r="B23" s="71" t="s">
        <v>16</v>
      </c>
      <c r="C23" s="25">
        <v>-93695</v>
      </c>
      <c r="D23" s="91">
        <v>-2.1308667632316945E-2</v>
      </c>
      <c r="E23" s="25">
        <v>-249764</v>
      </c>
      <c r="F23" s="91">
        <v>-5.3409060534360044E-2</v>
      </c>
      <c r="G23" s="30">
        <v>-0.62486587338447497</v>
      </c>
    </row>
    <row r="24" spans="2:7" x14ac:dyDescent="0.35">
      <c r="B24" s="71" t="s">
        <v>17</v>
      </c>
      <c r="C24" s="25">
        <v>-101460</v>
      </c>
      <c r="D24" s="91">
        <v>-2.3074629574415681E-2</v>
      </c>
      <c r="E24" s="25">
        <v>-63063</v>
      </c>
      <c r="F24" s="91">
        <v>-1.3485272435092116E-2</v>
      </c>
      <c r="G24" s="30">
        <v>0.60886732315303749</v>
      </c>
    </row>
    <row r="25" spans="2:7" x14ac:dyDescent="0.35">
      <c r="B25" s="72" t="s">
        <v>18</v>
      </c>
      <c r="C25" s="19">
        <v>-342471</v>
      </c>
      <c r="D25" s="95">
        <v>-7.7886767839342716E-2</v>
      </c>
      <c r="E25" s="19">
        <v>-473802</v>
      </c>
      <c r="F25" s="95">
        <v>-0.10131692197154456</v>
      </c>
      <c r="G25" s="31">
        <v>-0.27718540656223489</v>
      </c>
    </row>
    <row r="26" spans="2:7" x14ac:dyDescent="0.35">
      <c r="B26" s="73"/>
      <c r="C26" s="19"/>
      <c r="D26" s="100"/>
      <c r="E26" s="19"/>
      <c r="F26" s="100"/>
      <c r="G26" s="31"/>
    </row>
    <row r="27" spans="2:7" x14ac:dyDescent="0.35">
      <c r="B27" s="71" t="s">
        <v>19</v>
      </c>
      <c r="C27" s="25">
        <v>0</v>
      </c>
      <c r="D27" s="91">
        <v>0</v>
      </c>
      <c r="E27" s="25">
        <v>0</v>
      </c>
      <c r="F27" s="91">
        <v>0</v>
      </c>
      <c r="G27" s="30" t="s">
        <v>99</v>
      </c>
    </row>
    <row r="28" spans="2:7" x14ac:dyDescent="0.35">
      <c r="B28" s="72" t="s">
        <v>20</v>
      </c>
      <c r="C28" s="19">
        <v>534732</v>
      </c>
      <c r="D28" s="95">
        <v>0.12161189455535626</v>
      </c>
      <c r="E28" s="19">
        <v>556835</v>
      </c>
      <c r="F28" s="95">
        <v>0.11907254136965445</v>
      </c>
      <c r="G28" s="31">
        <v>-3.9693984753113587E-2</v>
      </c>
    </row>
    <row r="29" spans="2:7" x14ac:dyDescent="0.35">
      <c r="B29" s="73"/>
      <c r="C29" s="19"/>
      <c r="D29" s="100"/>
      <c r="E29" s="19"/>
      <c r="F29" s="100"/>
      <c r="G29" s="31"/>
    </row>
    <row r="30" spans="2:7" x14ac:dyDescent="0.35">
      <c r="B30" s="71" t="s">
        <v>21</v>
      </c>
      <c r="C30" s="25">
        <v>-160239</v>
      </c>
      <c r="D30" s="91">
        <v>-3.6442495253053361E-2</v>
      </c>
      <c r="E30" s="25">
        <v>-201869</v>
      </c>
      <c r="F30" s="91">
        <v>-4.3167284480592587E-2</v>
      </c>
      <c r="G30" s="30">
        <v>-0.20622284749020403</v>
      </c>
    </row>
    <row r="31" spans="2:7" x14ac:dyDescent="0.35">
      <c r="B31" s="72" t="s">
        <v>100</v>
      </c>
      <c r="C31" s="19">
        <v>374493</v>
      </c>
      <c r="D31" s="95">
        <v>8.5169399302302898E-2</v>
      </c>
      <c r="E31" s="19">
        <v>354966</v>
      </c>
      <c r="F31" s="95">
        <v>7.5905256889061856E-2</v>
      </c>
      <c r="G31" s="31">
        <v>5.5010902452629296E-2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zoomScale="70" zoomScaleNormal="70" workbookViewId="0">
      <selection activeCell="C4" sqref="C4"/>
    </sheetView>
  </sheetViews>
  <sheetFormatPr baseColWidth="10" defaultRowHeight="14.5" x14ac:dyDescent="0.35"/>
  <cols>
    <col min="1" max="1" width="2.7265625" customWidth="1"/>
    <col min="2" max="2" width="21.1796875" customWidth="1"/>
    <col min="7" max="7" width="13" customWidth="1"/>
    <col min="9" max="9" width="11.90625" customWidth="1"/>
  </cols>
  <sheetData>
    <row r="2" spans="2:12" ht="15.5" x14ac:dyDescent="0.35">
      <c r="B2" s="1" t="s">
        <v>0</v>
      </c>
    </row>
    <row r="3" spans="2:12" x14ac:dyDescent="0.35">
      <c r="B3" s="17" t="s">
        <v>97</v>
      </c>
    </row>
    <row r="4" spans="2:12" x14ac:dyDescent="0.35">
      <c r="B4" s="20" t="s">
        <v>112</v>
      </c>
    </row>
    <row r="6" spans="2:12" x14ac:dyDescent="0.35">
      <c r="B6" s="3" t="s">
        <v>5</v>
      </c>
      <c r="C6" s="101" t="s">
        <v>87</v>
      </c>
      <c r="D6" s="101"/>
      <c r="E6" s="101"/>
      <c r="F6" s="101">
        <v>2026</v>
      </c>
      <c r="G6" s="101"/>
      <c r="H6" s="101">
        <v>2025</v>
      </c>
      <c r="I6" s="101"/>
      <c r="J6" s="101" t="s">
        <v>88</v>
      </c>
      <c r="K6" s="101"/>
      <c r="L6" s="101"/>
    </row>
    <row r="7" spans="2:12" ht="26" x14ac:dyDescent="0.35">
      <c r="B7" s="37"/>
      <c r="C7" s="38" t="s">
        <v>115</v>
      </c>
      <c r="D7" s="38" t="s">
        <v>116</v>
      </c>
      <c r="E7" s="38" t="s">
        <v>4</v>
      </c>
      <c r="F7" s="34" t="s">
        <v>89</v>
      </c>
      <c r="G7" s="34" t="s">
        <v>90</v>
      </c>
      <c r="H7" s="34" t="s">
        <v>89</v>
      </c>
      <c r="I7" s="34" t="s">
        <v>90</v>
      </c>
      <c r="J7" s="38" t="str">
        <f>+C7</f>
        <v>2T 2026</v>
      </c>
      <c r="K7" s="38" t="str">
        <f>+D7</f>
        <v>2T 2025</v>
      </c>
      <c r="L7" s="38" t="s">
        <v>4</v>
      </c>
    </row>
    <row r="8" spans="2:12" x14ac:dyDescent="0.35">
      <c r="B8" s="37"/>
      <c r="C8" s="38"/>
      <c r="D8" s="38"/>
      <c r="E8" s="38"/>
      <c r="F8" s="34" t="s">
        <v>91</v>
      </c>
      <c r="G8" s="34" t="s">
        <v>92</v>
      </c>
      <c r="H8" s="34" t="s">
        <v>91</v>
      </c>
      <c r="I8" s="34" t="s">
        <v>92</v>
      </c>
      <c r="J8" s="38"/>
      <c r="K8" s="38"/>
      <c r="L8" s="38"/>
    </row>
    <row r="9" spans="2:12" ht="15" thickBot="1" x14ac:dyDescent="0.4">
      <c r="B9" s="39"/>
      <c r="C9" s="40"/>
      <c r="D9" s="40"/>
      <c r="E9" s="40"/>
      <c r="F9" s="39"/>
      <c r="G9" s="40"/>
      <c r="H9" s="40"/>
      <c r="I9" s="40"/>
      <c r="J9" s="39"/>
      <c r="K9" s="40"/>
      <c r="L9" s="40"/>
    </row>
    <row r="10" spans="2:12" ht="15" thickTop="1" x14ac:dyDescent="0.35">
      <c r="B10" s="37"/>
      <c r="C10" s="41"/>
      <c r="D10" s="41"/>
      <c r="E10" s="41"/>
      <c r="F10" s="37"/>
      <c r="G10" s="37"/>
      <c r="H10" s="37"/>
      <c r="I10" s="37"/>
      <c r="J10" s="37"/>
      <c r="K10" s="37"/>
      <c r="L10" s="37"/>
    </row>
    <row r="11" spans="2:12" x14ac:dyDescent="0.35">
      <c r="B11" s="42" t="s">
        <v>93</v>
      </c>
      <c r="C11" s="46">
        <v>4397.0370000000003</v>
      </c>
      <c r="D11" s="46">
        <v>4676.4350000000004</v>
      </c>
      <c r="E11" s="47">
        <v>-5.9745938947082577E-2</v>
      </c>
      <c r="F11" s="46">
        <v>-12.266955587277586</v>
      </c>
      <c r="G11" s="46">
        <v>-104.01053096696967</v>
      </c>
      <c r="H11" s="46">
        <v>63.393708754604184</v>
      </c>
      <c r="I11" s="46">
        <v>-186.76878011482927</v>
      </c>
      <c r="J11" s="46">
        <v>4513.3144865542472</v>
      </c>
      <c r="K11" s="46">
        <v>4799.8100713602253</v>
      </c>
      <c r="L11" s="47">
        <v>-5.9688941967819931E-2</v>
      </c>
    </row>
    <row r="12" spans="2:12" ht="15" thickBot="1" x14ac:dyDescent="0.4">
      <c r="B12" s="43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2:12" ht="15" thickTop="1" x14ac:dyDescent="0.35">
      <c r="B13" s="44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2:12" x14ac:dyDescent="0.35">
      <c r="B14" s="42" t="s">
        <v>11</v>
      </c>
      <c r="C14" s="46">
        <v>958.55899999999997</v>
      </c>
      <c r="D14" s="46">
        <v>1112.9359999999999</v>
      </c>
      <c r="E14" s="47">
        <v>-0.13871148026481306</v>
      </c>
      <c r="F14" s="46">
        <v>-0.33925255174479663</v>
      </c>
      <c r="G14" s="46">
        <v>-32.358674395246169</v>
      </c>
      <c r="H14" s="46">
        <v>12.225183443594769</v>
      </c>
      <c r="I14" s="46">
        <v>-56.288480408870804</v>
      </c>
      <c r="J14" s="46">
        <v>991.25692694699092</v>
      </c>
      <c r="K14" s="46">
        <v>1156.999296965276</v>
      </c>
      <c r="L14" s="47">
        <v>-0.14325191938578974</v>
      </c>
    </row>
    <row r="15" spans="2:12" x14ac:dyDescent="0.35">
      <c r="B15" s="44" t="s">
        <v>94</v>
      </c>
      <c r="C15" s="50">
        <v>0.21800112211928166</v>
      </c>
      <c r="D15" s="50">
        <v>0.23798812557001217</v>
      </c>
      <c r="E15" s="51"/>
      <c r="F15" s="52"/>
      <c r="G15" s="52"/>
      <c r="H15" s="52"/>
      <c r="I15" s="52"/>
      <c r="J15" s="50">
        <v>0.21962948292215725</v>
      </c>
      <c r="K15" s="50">
        <v>0.24105105822185008</v>
      </c>
      <c r="L15" s="51"/>
    </row>
    <row r="16" spans="2:12" ht="15" thickBot="1" x14ac:dyDescent="0.4">
      <c r="B16" s="4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2:12" ht="15" thickTop="1" x14ac:dyDescent="0.35">
      <c r="B17" s="4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2:12" x14ac:dyDescent="0.35">
      <c r="B18" s="42" t="s">
        <v>95</v>
      </c>
      <c r="C18" s="46">
        <v>374.49299999999999</v>
      </c>
      <c r="D18" s="46">
        <v>354.96600000000001</v>
      </c>
      <c r="E18" s="47">
        <v>5.5010902452629296E-2</v>
      </c>
      <c r="F18" s="46">
        <v>-2.1889493030630405</v>
      </c>
      <c r="G18" s="46">
        <v>-19.77514011073567</v>
      </c>
      <c r="H18" s="46">
        <v>-130.16663857711035</v>
      </c>
      <c r="I18" s="46">
        <v>-26.269188945226944</v>
      </c>
      <c r="J18" s="46">
        <v>396.45708941379871</v>
      </c>
      <c r="K18" s="46">
        <v>511.40182752233727</v>
      </c>
      <c r="L18" s="47">
        <v>-0.22476403470325479</v>
      </c>
    </row>
    <row r="19" spans="2:12" x14ac:dyDescent="0.35">
      <c r="B19" s="44" t="s">
        <v>96</v>
      </c>
      <c r="C19" s="50">
        <v>8.5169399302302884E-2</v>
      </c>
      <c r="D19" s="50">
        <v>7.5905256889061856E-2</v>
      </c>
      <c r="E19" s="51"/>
      <c r="F19" s="52"/>
      <c r="G19" s="52"/>
      <c r="H19" s="52"/>
      <c r="I19" s="52"/>
      <c r="J19" s="50">
        <v>8.7841671701561264E-2</v>
      </c>
      <c r="K19" s="50">
        <v>0.1065462632727487</v>
      </c>
      <c r="L19" s="51"/>
    </row>
    <row r="20" spans="2:12" ht="15" thickBot="1" x14ac:dyDescent="0.4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2:12" ht="15" thickTop="1" x14ac:dyDescent="0.35"/>
  </sheetData>
  <mergeCells count="4">
    <mergeCell ref="C6:E6"/>
    <mergeCell ref="F6:G6"/>
    <mergeCell ref="H6:I6"/>
    <mergeCell ref="J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zoomScale="70" zoomScaleNormal="70" workbookViewId="0">
      <selection activeCell="B1" sqref="B1"/>
    </sheetView>
  </sheetViews>
  <sheetFormatPr baseColWidth="10" defaultColWidth="11.453125" defaultRowHeight="14.5" x14ac:dyDescent="0.35"/>
  <cols>
    <col min="1" max="1" width="3.36328125" customWidth="1"/>
    <col min="2" max="2" width="71.81640625" bestFit="1" customWidth="1"/>
    <col min="3" max="4" width="22" customWidth="1"/>
    <col min="5" max="5" width="14.6328125" customWidth="1"/>
    <col min="6" max="6" width="22" customWidth="1"/>
    <col min="7" max="7" width="12.54296875" customWidth="1"/>
    <col min="8" max="9" width="22" customWidth="1"/>
  </cols>
  <sheetData>
    <row r="1" spans="1:7" x14ac:dyDescent="0.35">
      <c r="A1" s="27" t="s">
        <v>3</v>
      </c>
    </row>
    <row r="2" spans="1:7" ht="15.5" x14ac:dyDescent="0.35">
      <c r="A2" s="27" t="s">
        <v>23</v>
      </c>
      <c r="B2" s="1" t="s">
        <v>1</v>
      </c>
    </row>
    <row r="3" spans="1:7" x14ac:dyDescent="0.35">
      <c r="A3" s="27"/>
      <c r="B3" s="16" t="s">
        <v>24</v>
      </c>
    </row>
    <row r="4" spans="1:7" x14ac:dyDescent="0.35">
      <c r="B4" s="20" t="s">
        <v>113</v>
      </c>
    </row>
    <row r="5" spans="1:7" x14ac:dyDescent="0.35">
      <c r="B5" s="2"/>
      <c r="F5" s="45"/>
    </row>
    <row r="6" spans="1:7" ht="11.5" customHeight="1" x14ac:dyDescent="0.35">
      <c r="C6" s="102" t="s">
        <v>114</v>
      </c>
      <c r="D6" s="102"/>
      <c r="F6" s="55" t="s">
        <v>109</v>
      </c>
      <c r="G6" s="75"/>
    </row>
    <row r="7" spans="1:7" ht="14.5" customHeight="1" x14ac:dyDescent="0.35">
      <c r="B7" s="21" t="s">
        <v>5</v>
      </c>
      <c r="C7" s="89">
        <v>2026</v>
      </c>
      <c r="D7" s="89">
        <v>2025</v>
      </c>
      <c r="E7" s="89" t="s">
        <v>4</v>
      </c>
      <c r="F7" s="89">
        <v>2025</v>
      </c>
      <c r="G7" s="89" t="s">
        <v>4</v>
      </c>
    </row>
    <row r="8" spans="1:7" ht="4.5" customHeight="1" thickBot="1" x14ac:dyDescent="0.4">
      <c r="B8" s="14"/>
      <c r="C8" s="15"/>
      <c r="D8" s="15"/>
      <c r="E8" s="15"/>
      <c r="F8" s="15"/>
      <c r="G8" s="15"/>
    </row>
    <row r="9" spans="1:7" ht="4.5" customHeight="1" x14ac:dyDescent="0.35">
      <c r="B9" s="11"/>
      <c r="C9" s="12"/>
      <c r="D9" s="12"/>
      <c r="E9" s="12"/>
      <c r="F9" s="12"/>
      <c r="G9" s="12"/>
    </row>
    <row r="10" spans="1:7" x14ac:dyDescent="0.35">
      <c r="B10" s="10" t="s">
        <v>25</v>
      </c>
      <c r="C10" s="7"/>
      <c r="D10" s="7"/>
      <c r="E10" s="7"/>
      <c r="F10" s="7"/>
      <c r="G10" s="7"/>
    </row>
    <row r="11" spans="1:7" x14ac:dyDescent="0.35">
      <c r="B11" s="4" t="s">
        <v>26</v>
      </c>
      <c r="C11" s="8"/>
      <c r="D11" s="8"/>
      <c r="E11" s="9"/>
      <c r="F11" s="8"/>
      <c r="G11" s="9"/>
    </row>
    <row r="12" spans="1:7" x14ac:dyDescent="0.35">
      <c r="B12" s="22" t="s">
        <v>27</v>
      </c>
      <c r="C12" s="25">
        <v>2435120</v>
      </c>
      <c r="D12" s="25">
        <v>2587887</v>
      </c>
      <c r="E12" s="30">
        <v>-5.9031557405713642E-2</v>
      </c>
      <c r="F12" s="25">
        <v>3073169</v>
      </c>
      <c r="G12" s="30">
        <v>-0.20761923603941079</v>
      </c>
    </row>
    <row r="13" spans="1:7" x14ac:dyDescent="0.35">
      <c r="B13" s="22" t="s">
        <v>28</v>
      </c>
      <c r="C13" s="25">
        <v>5373055</v>
      </c>
      <c r="D13" s="25">
        <v>5233232</v>
      </c>
      <c r="E13" s="30">
        <v>2.6718288048380057E-2</v>
      </c>
      <c r="F13" s="25">
        <v>4496071</v>
      </c>
      <c r="G13" s="30">
        <v>0.19505563857866126</v>
      </c>
    </row>
    <row r="14" spans="1:7" x14ac:dyDescent="0.35">
      <c r="B14" s="22" t="s">
        <v>29</v>
      </c>
      <c r="C14" s="25">
        <v>1655769</v>
      </c>
      <c r="D14" s="25">
        <v>1577438</v>
      </c>
      <c r="E14" s="30">
        <v>4.9657102212575133E-2</v>
      </c>
      <c r="F14" s="25">
        <v>1677040</v>
      </c>
      <c r="G14" s="30">
        <v>-1.2683656919334041E-2</v>
      </c>
    </row>
    <row r="15" spans="1:7" x14ac:dyDescent="0.35">
      <c r="B15" s="22" t="s">
        <v>30</v>
      </c>
      <c r="C15" s="25">
        <v>1145264</v>
      </c>
      <c r="D15" s="25">
        <v>838046</v>
      </c>
      <c r="E15" s="30">
        <v>0.36658846889072905</v>
      </c>
      <c r="F15" s="25">
        <v>1016387</v>
      </c>
      <c r="G15" s="30">
        <v>0.12679914245262869</v>
      </c>
    </row>
    <row r="16" spans="1:7" x14ac:dyDescent="0.35">
      <c r="B16" s="22" t="s">
        <v>31</v>
      </c>
      <c r="C16" s="25">
        <v>1954882</v>
      </c>
      <c r="D16" s="25">
        <v>2124652</v>
      </c>
      <c r="E16" s="30">
        <v>-7.9904850300190344E-2</v>
      </c>
      <c r="F16" s="25">
        <v>1840214</v>
      </c>
      <c r="G16" s="30">
        <v>6.2312318023882041E-2</v>
      </c>
    </row>
    <row r="17" spans="2:7" x14ac:dyDescent="0.35">
      <c r="B17" s="22" t="s">
        <v>32</v>
      </c>
      <c r="C17" s="25">
        <v>630880</v>
      </c>
      <c r="D17" s="25">
        <v>927686</v>
      </c>
      <c r="E17" s="30">
        <v>-0.31994230806544455</v>
      </c>
      <c r="F17" s="25">
        <v>741837</v>
      </c>
      <c r="G17" s="30">
        <v>-0.14957059300088837</v>
      </c>
    </row>
    <row r="18" spans="2:7" x14ac:dyDescent="0.35">
      <c r="B18" s="5" t="s">
        <v>33</v>
      </c>
      <c r="C18" s="19">
        <v>13194970</v>
      </c>
      <c r="D18" s="19">
        <v>13288941</v>
      </c>
      <c r="E18" s="31">
        <v>-7.0713685913723623E-3</v>
      </c>
      <c r="F18" s="19">
        <v>12844718</v>
      </c>
      <c r="G18" s="31">
        <v>2.7268173579209742E-2</v>
      </c>
    </row>
    <row r="19" spans="2:7" ht="9.65" customHeight="1" x14ac:dyDescent="0.35">
      <c r="B19" s="13"/>
      <c r="C19" s="28"/>
      <c r="D19" s="28"/>
      <c r="E19" s="32"/>
      <c r="F19" s="28"/>
      <c r="G19" s="32"/>
    </row>
    <row r="20" spans="2:7" x14ac:dyDescent="0.35">
      <c r="B20" s="4" t="s">
        <v>34</v>
      </c>
      <c r="C20" s="24"/>
      <c r="D20" s="24"/>
      <c r="E20" s="26"/>
      <c r="F20" s="24"/>
      <c r="G20" s="26"/>
    </row>
    <row r="21" spans="2:7" x14ac:dyDescent="0.35">
      <c r="B21" s="22" t="s">
        <v>35</v>
      </c>
      <c r="C21" s="25">
        <v>5580431</v>
      </c>
      <c r="D21" s="25">
        <v>5610246</v>
      </c>
      <c r="E21" s="30">
        <v>-5.3143837186462317E-3</v>
      </c>
      <c r="F21" s="25">
        <v>5529886</v>
      </c>
      <c r="G21" s="30">
        <v>9.1403330918575776E-3</v>
      </c>
    </row>
    <row r="22" spans="2:7" x14ac:dyDescent="0.35">
      <c r="B22" s="22" t="s">
        <v>36</v>
      </c>
      <c r="C22" s="25">
        <v>200544</v>
      </c>
      <c r="D22" s="25">
        <v>0</v>
      </c>
      <c r="E22" s="30" t="s">
        <v>99</v>
      </c>
      <c r="F22" s="25">
        <v>144187</v>
      </c>
      <c r="G22" s="30">
        <v>0.39086047979360128</v>
      </c>
    </row>
    <row r="23" spans="2:7" x14ac:dyDescent="0.35">
      <c r="B23" s="22" t="s">
        <v>101</v>
      </c>
      <c r="C23" s="25">
        <v>0</v>
      </c>
      <c r="D23" s="25">
        <v>0</v>
      </c>
      <c r="E23" s="30" t="s">
        <v>99</v>
      </c>
      <c r="F23" s="25">
        <v>0</v>
      </c>
      <c r="G23" s="30" t="s">
        <v>99</v>
      </c>
    </row>
    <row r="24" spans="2:7" x14ac:dyDescent="0.35">
      <c r="B24" s="22" t="s">
        <v>37</v>
      </c>
      <c r="C24" s="25">
        <v>3950712</v>
      </c>
      <c r="D24" s="25">
        <v>3604365</v>
      </c>
      <c r="E24" s="30">
        <v>9.6090989675019056E-2</v>
      </c>
      <c r="F24" s="25">
        <v>3840450</v>
      </c>
      <c r="G24" s="30">
        <v>2.8710697965082188E-2</v>
      </c>
    </row>
    <row r="25" spans="2:7" x14ac:dyDescent="0.35">
      <c r="B25" s="22" t="s">
        <v>38</v>
      </c>
      <c r="C25" s="25">
        <v>1199073</v>
      </c>
      <c r="D25" s="25">
        <v>1675006</v>
      </c>
      <c r="E25" s="30">
        <v>-0.28413808666954032</v>
      </c>
      <c r="F25" s="25">
        <v>1279152</v>
      </c>
      <c r="G25" s="30">
        <v>-6.2603193365604715E-2</v>
      </c>
    </row>
    <row r="26" spans="2:7" x14ac:dyDescent="0.35">
      <c r="B26" s="22" t="s">
        <v>39</v>
      </c>
      <c r="C26" s="25">
        <v>69259</v>
      </c>
      <c r="D26" s="25">
        <v>65968</v>
      </c>
      <c r="E26" s="30">
        <v>4.9887824399708958E-2</v>
      </c>
      <c r="F26" s="25">
        <v>52119</v>
      </c>
      <c r="G26" s="30">
        <v>0.32886279475814972</v>
      </c>
    </row>
    <row r="27" spans="2:7" x14ac:dyDescent="0.35">
      <c r="B27" s="5" t="s">
        <v>40</v>
      </c>
      <c r="C27" s="19">
        <v>11000019</v>
      </c>
      <c r="D27" s="19">
        <v>10955585</v>
      </c>
      <c r="E27" s="31">
        <v>4.0558308844302893E-3</v>
      </c>
      <c r="F27" s="19">
        <v>10845794</v>
      </c>
      <c r="G27" s="31">
        <v>1.4219798015710161E-2</v>
      </c>
    </row>
    <row r="28" spans="2:7" ht="7.5" customHeight="1" thickBot="1" x14ac:dyDescent="0.4">
      <c r="B28" s="14"/>
      <c r="C28" s="29"/>
      <c r="D28" s="29"/>
      <c r="E28" s="33"/>
      <c r="F28" s="29"/>
      <c r="G28" s="33"/>
    </row>
    <row r="29" spans="2:7" ht="7" customHeight="1" x14ac:dyDescent="0.35">
      <c r="B29" s="11"/>
      <c r="C29" s="24"/>
      <c r="D29" s="24"/>
      <c r="E29" s="26"/>
      <c r="F29" s="24"/>
      <c r="G29" s="26"/>
    </row>
    <row r="30" spans="2:7" x14ac:dyDescent="0.35">
      <c r="B30" s="10" t="s">
        <v>41</v>
      </c>
      <c r="C30" s="19">
        <v>24194989</v>
      </c>
      <c r="D30" s="19">
        <v>24244526</v>
      </c>
      <c r="E30" s="31">
        <v>-2.0432241075779567E-3</v>
      </c>
      <c r="F30" s="19">
        <v>23690512</v>
      </c>
      <c r="G30" s="31">
        <v>2.1294474344834668E-2</v>
      </c>
    </row>
    <row r="31" spans="2:7" ht="9" customHeight="1" thickBot="1" x14ac:dyDescent="0.4">
      <c r="B31" s="14"/>
      <c r="C31" s="29"/>
      <c r="D31" s="29"/>
      <c r="E31" s="33"/>
      <c r="F31" s="29"/>
      <c r="G31" s="33"/>
    </row>
    <row r="32" spans="2:7" ht="9" customHeight="1" x14ac:dyDescent="0.35">
      <c r="B32" s="11"/>
      <c r="C32" s="24"/>
      <c r="D32" s="24"/>
      <c r="E32" s="26"/>
      <c r="F32" s="24"/>
      <c r="G32" s="26"/>
    </row>
    <row r="33" spans="2:7" x14ac:dyDescent="0.35">
      <c r="B33" s="10" t="s">
        <v>42</v>
      </c>
      <c r="C33" s="24"/>
      <c r="D33" s="24"/>
      <c r="E33" s="26"/>
      <c r="F33" s="24"/>
      <c r="G33" s="26"/>
    </row>
    <row r="34" spans="2:7" x14ac:dyDescent="0.35">
      <c r="B34" s="4" t="s">
        <v>43</v>
      </c>
      <c r="C34" s="24"/>
      <c r="D34" s="24"/>
      <c r="E34" s="26"/>
      <c r="F34" s="24"/>
      <c r="G34" s="26"/>
    </row>
    <row r="35" spans="2:7" x14ac:dyDescent="0.35">
      <c r="B35" s="23" t="s">
        <v>44</v>
      </c>
      <c r="C35" s="25">
        <v>3205972</v>
      </c>
      <c r="D35" s="25">
        <v>2236480</v>
      </c>
      <c r="E35" s="30">
        <v>0.43349012734296744</v>
      </c>
      <c r="F35" s="25">
        <v>2799290</v>
      </c>
      <c r="G35" s="30">
        <v>0.14528041038977735</v>
      </c>
    </row>
    <row r="36" spans="2:7" x14ac:dyDescent="0.35">
      <c r="B36" s="22" t="s">
        <v>45</v>
      </c>
      <c r="C36" s="25">
        <v>1665523</v>
      </c>
      <c r="D36" s="25">
        <v>1843403</v>
      </c>
      <c r="E36" s="30">
        <v>-9.6495448906180559E-2</v>
      </c>
      <c r="F36" s="25">
        <v>1580930</v>
      </c>
      <c r="G36" s="30">
        <v>5.3508377980049815E-2</v>
      </c>
    </row>
    <row r="37" spans="2:7" x14ac:dyDescent="0.35">
      <c r="B37" s="22" t="s">
        <v>46</v>
      </c>
      <c r="C37" s="25">
        <v>2052398</v>
      </c>
      <c r="D37" s="25">
        <v>3001202</v>
      </c>
      <c r="E37" s="30">
        <v>-0.31614133270602907</v>
      </c>
      <c r="F37" s="25">
        <v>2550817</v>
      </c>
      <c r="G37" s="30">
        <v>-0.19539582808174794</v>
      </c>
    </row>
    <row r="38" spans="2:7" x14ac:dyDescent="0.35">
      <c r="B38" s="22" t="s">
        <v>47</v>
      </c>
      <c r="C38" s="25">
        <v>263068</v>
      </c>
      <c r="D38" s="25">
        <v>185193</v>
      </c>
      <c r="E38" s="30">
        <v>0.42050725459385618</v>
      </c>
      <c r="F38" s="25">
        <v>214442</v>
      </c>
      <c r="G38" s="30">
        <v>0.22675595265852766</v>
      </c>
    </row>
    <row r="39" spans="2:7" x14ac:dyDescent="0.35">
      <c r="B39" s="4" t="s">
        <v>48</v>
      </c>
      <c r="C39" s="19">
        <v>7186961</v>
      </c>
      <c r="D39" s="19">
        <v>7266278</v>
      </c>
      <c r="E39" s="31">
        <v>-1.0915767329573667E-2</v>
      </c>
      <c r="F39" s="19">
        <v>7145479</v>
      </c>
      <c r="G39" s="31">
        <v>5.8053490885634496E-3</v>
      </c>
    </row>
    <row r="40" spans="2:7" ht="9.65" customHeight="1" x14ac:dyDescent="0.35">
      <c r="B40" s="13"/>
      <c r="C40" s="28"/>
      <c r="D40" s="28"/>
      <c r="E40" s="32"/>
      <c r="F40" s="28"/>
      <c r="G40" s="32"/>
    </row>
    <row r="41" spans="2:7" x14ac:dyDescent="0.35">
      <c r="B41" s="4" t="s">
        <v>49</v>
      </c>
      <c r="C41" s="24"/>
      <c r="D41" s="24"/>
      <c r="E41" s="26"/>
      <c r="F41" s="24"/>
      <c r="G41" s="26"/>
    </row>
    <row r="42" spans="2:7" x14ac:dyDescent="0.35">
      <c r="B42" s="22" t="s">
        <v>50</v>
      </c>
      <c r="C42" s="25">
        <v>3390017</v>
      </c>
      <c r="D42" s="25">
        <v>3384413</v>
      </c>
      <c r="E42" s="30">
        <v>1.6558262836126048E-3</v>
      </c>
      <c r="F42" s="25">
        <v>3391027</v>
      </c>
      <c r="G42" s="30">
        <v>-2.9784487118500458E-4</v>
      </c>
    </row>
    <row r="43" spans="2:7" x14ac:dyDescent="0.35">
      <c r="B43" s="22" t="s">
        <v>51</v>
      </c>
      <c r="C43" s="25">
        <v>1176017</v>
      </c>
      <c r="D43" s="25">
        <v>1579133</v>
      </c>
      <c r="E43" s="30">
        <v>-0.25527678795896225</v>
      </c>
      <c r="F43" s="25">
        <v>1378678</v>
      </c>
      <c r="G43" s="30">
        <v>-0.14699661559842114</v>
      </c>
    </row>
    <row r="44" spans="2:7" x14ac:dyDescent="0.35">
      <c r="B44" s="22" t="s">
        <v>52</v>
      </c>
      <c r="C44" s="25">
        <v>665604</v>
      </c>
      <c r="D44" s="25">
        <v>779311</v>
      </c>
      <c r="E44" s="30">
        <v>-0.14590708972412814</v>
      </c>
      <c r="F44" s="25">
        <v>657287</v>
      </c>
      <c r="G44" s="30">
        <v>1.2653528823786342E-2</v>
      </c>
    </row>
    <row r="45" spans="2:7" x14ac:dyDescent="0.35">
      <c r="B45" s="22" t="s">
        <v>53</v>
      </c>
      <c r="C45" s="25">
        <v>0</v>
      </c>
      <c r="D45" s="25">
        <v>0</v>
      </c>
      <c r="E45" s="30" t="s">
        <v>99</v>
      </c>
      <c r="F45" s="25">
        <v>0</v>
      </c>
      <c r="G45" s="30" t="s">
        <v>99</v>
      </c>
    </row>
    <row r="46" spans="2:7" x14ac:dyDescent="0.35">
      <c r="B46" s="4" t="s">
        <v>54</v>
      </c>
      <c r="C46" s="19">
        <v>5231638</v>
      </c>
      <c r="D46" s="19">
        <v>5742857</v>
      </c>
      <c r="E46" s="31">
        <v>-8.9018236045229737E-2</v>
      </c>
      <c r="F46" s="19">
        <v>5426992</v>
      </c>
      <c r="G46" s="31">
        <v>-3.59967363135969E-2</v>
      </c>
    </row>
    <row r="47" spans="2:7" ht="6.65" customHeight="1" thickBot="1" x14ac:dyDescent="0.4">
      <c r="B47" s="14"/>
      <c r="C47" s="29"/>
      <c r="D47" s="29"/>
      <c r="E47" s="33"/>
      <c r="F47" s="29"/>
      <c r="G47" s="33"/>
    </row>
    <row r="48" spans="2:7" ht="6.65" customHeight="1" x14ac:dyDescent="0.35">
      <c r="B48" s="11"/>
      <c r="C48" s="24"/>
      <c r="D48" s="24"/>
      <c r="E48" s="26"/>
      <c r="F48" s="24"/>
      <c r="G48" s="26"/>
    </row>
    <row r="49" spans="2:7" x14ac:dyDescent="0.35">
      <c r="B49" s="10" t="s">
        <v>55</v>
      </c>
      <c r="C49" s="19">
        <v>12418599</v>
      </c>
      <c r="D49" s="19">
        <v>13009135</v>
      </c>
      <c r="E49" s="31">
        <v>-4.5393948175647347E-2</v>
      </c>
      <c r="F49" s="19">
        <v>12572471</v>
      </c>
      <c r="G49" s="31">
        <v>-1.2238803334682524E-2</v>
      </c>
    </row>
    <row r="50" spans="2:7" ht="8.15" customHeight="1" thickBot="1" x14ac:dyDescent="0.4">
      <c r="B50" s="14"/>
      <c r="C50" s="29"/>
      <c r="D50" s="29"/>
      <c r="E50" s="33"/>
      <c r="F50" s="29"/>
      <c r="G50" s="33"/>
    </row>
    <row r="51" spans="2:7" ht="6.65" customHeight="1" x14ac:dyDescent="0.35">
      <c r="B51" s="11"/>
      <c r="C51" s="24"/>
      <c r="D51" s="24"/>
      <c r="E51" s="26"/>
      <c r="F51" s="24"/>
      <c r="G51" s="26"/>
    </row>
    <row r="52" spans="2:7" x14ac:dyDescent="0.35">
      <c r="B52" s="4" t="s">
        <v>98</v>
      </c>
      <c r="C52" s="24"/>
      <c r="D52" s="24"/>
      <c r="E52" s="26"/>
      <c r="F52" s="24"/>
      <c r="G52" s="26"/>
    </row>
    <row r="53" spans="2:7" x14ac:dyDescent="0.35">
      <c r="B53" s="22" t="s">
        <v>102</v>
      </c>
      <c r="C53" s="25">
        <v>1825350</v>
      </c>
      <c r="D53" s="25">
        <v>1825350</v>
      </c>
      <c r="E53" s="30">
        <v>0</v>
      </c>
      <c r="F53" s="25">
        <v>1825352</v>
      </c>
      <c r="G53" s="30">
        <v>-1.0956790800209504E-6</v>
      </c>
    </row>
    <row r="54" spans="2:7" x14ac:dyDescent="0.35">
      <c r="B54" s="22" t="s">
        <v>103</v>
      </c>
      <c r="C54" s="25">
        <v>12872798</v>
      </c>
      <c r="D54" s="25">
        <v>12014828</v>
      </c>
      <c r="E54" s="30">
        <v>7.140926195531061E-2</v>
      </c>
      <c r="F54" s="25">
        <v>12354788</v>
      </c>
      <c r="G54" s="30">
        <v>4.1927874440257584E-2</v>
      </c>
    </row>
    <row r="55" spans="2:7" x14ac:dyDescent="0.35">
      <c r="B55" s="22" t="s">
        <v>104</v>
      </c>
      <c r="C55" s="25">
        <v>-1042479</v>
      </c>
      <c r="D55" s="25">
        <v>-785850</v>
      </c>
      <c r="E55" s="30">
        <v>0.32656232105363614</v>
      </c>
      <c r="F55" s="25">
        <v>-1214075</v>
      </c>
      <c r="G55" s="30">
        <v>-0.14133887939377721</v>
      </c>
    </row>
    <row r="56" spans="2:7" x14ac:dyDescent="0.35">
      <c r="B56" s="22" t="s">
        <v>105</v>
      </c>
      <c r="C56" s="25">
        <v>-1881617</v>
      </c>
      <c r="D56" s="25">
        <v>-1821275</v>
      </c>
      <c r="E56" s="30">
        <v>3.3131734636449695E-2</v>
      </c>
      <c r="F56" s="25">
        <v>-1850360</v>
      </c>
      <c r="G56" s="30">
        <v>1.6892388508182199E-2</v>
      </c>
    </row>
    <row r="57" spans="2:7" x14ac:dyDescent="0.35">
      <c r="B57" s="22" t="s">
        <v>106</v>
      </c>
      <c r="C57" s="25">
        <v>2338</v>
      </c>
      <c r="D57" s="25">
        <v>2338</v>
      </c>
      <c r="E57" s="30">
        <v>0</v>
      </c>
      <c r="F57" s="25">
        <v>2338</v>
      </c>
      <c r="G57" s="30">
        <v>0</v>
      </c>
    </row>
    <row r="58" spans="2:7" x14ac:dyDescent="0.35">
      <c r="B58" s="4" t="s">
        <v>107</v>
      </c>
      <c r="C58" s="19">
        <v>11776390</v>
      </c>
      <c r="D58" s="19">
        <v>11235391</v>
      </c>
      <c r="E58" s="31">
        <v>4.815132824482915E-2</v>
      </c>
      <c r="F58" s="19">
        <v>11118043</v>
      </c>
      <c r="G58" s="31">
        <v>5.9214287982156666E-2</v>
      </c>
    </row>
    <row r="59" spans="2:7" ht="7" customHeight="1" thickBot="1" x14ac:dyDescent="0.4">
      <c r="B59" s="14"/>
      <c r="C59" s="29"/>
      <c r="D59" s="29"/>
      <c r="E59" s="33"/>
      <c r="F59" s="29"/>
      <c r="G59" s="33"/>
    </row>
    <row r="60" spans="2:7" ht="9.65" customHeight="1" x14ac:dyDescent="0.35">
      <c r="B60" s="11"/>
      <c r="C60" s="24"/>
      <c r="D60" s="24"/>
      <c r="E60" s="26"/>
      <c r="F60" s="24"/>
      <c r="G60" s="26"/>
    </row>
    <row r="61" spans="2:7" x14ac:dyDescent="0.35">
      <c r="B61" s="10" t="s">
        <v>108</v>
      </c>
      <c r="C61" s="19">
        <v>24194989</v>
      </c>
      <c r="D61" s="19">
        <v>24244526</v>
      </c>
      <c r="E61" s="31">
        <v>-2.0432241075779567E-3</v>
      </c>
      <c r="F61" s="19">
        <v>23690514</v>
      </c>
      <c r="G61" s="31">
        <v>2.1294388125137287E-2</v>
      </c>
    </row>
    <row r="62" spans="2:7" ht="7.5" customHeight="1" thickBot="1" x14ac:dyDescent="0.4">
      <c r="B62" s="14"/>
      <c r="C62" s="15"/>
      <c r="D62" s="15"/>
      <c r="E62" s="15"/>
      <c r="F62" s="15"/>
      <c r="G62" s="15"/>
    </row>
    <row r="63" spans="2:7" x14ac:dyDescent="0.35">
      <c r="B63" s="6"/>
      <c r="C63" s="7"/>
      <c r="D63" s="7"/>
      <c r="E63" s="7"/>
      <c r="F63" s="7"/>
      <c r="G63" s="7"/>
    </row>
    <row r="64" spans="2:7" x14ac:dyDescent="0.35">
      <c r="B64" s="6"/>
      <c r="C64" s="7"/>
      <c r="D64" s="7"/>
      <c r="E64" s="7"/>
      <c r="F64" s="7"/>
      <c r="G64" s="7"/>
    </row>
  </sheetData>
  <mergeCells count="1">
    <mergeCell ref="C6:D6"/>
  </mergeCells>
  <dataValidations count="1">
    <dataValidation type="list" allowBlank="1" showInputMessage="1" showErrorMessage="1" sqref="A2">
      <formula1>#REF!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8"/>
  <sheetViews>
    <sheetView showGridLines="0" tabSelected="1" zoomScale="60" zoomScaleNormal="60" workbookViewId="0">
      <selection activeCell="B1" sqref="B1"/>
    </sheetView>
  </sheetViews>
  <sheetFormatPr baseColWidth="10" defaultColWidth="10.81640625" defaultRowHeight="14.5" x14ac:dyDescent="0.35"/>
  <cols>
    <col min="1" max="1" width="4.1796875" customWidth="1"/>
    <col min="2" max="2" width="75.1796875" bestFit="1" customWidth="1"/>
  </cols>
  <sheetData>
    <row r="2" spans="2:3" ht="15.5" x14ac:dyDescent="0.35">
      <c r="B2" s="1" t="s">
        <v>1</v>
      </c>
    </row>
    <row r="3" spans="2:3" x14ac:dyDescent="0.35">
      <c r="B3" s="16" t="s">
        <v>56</v>
      </c>
    </row>
    <row r="4" spans="2:3" x14ac:dyDescent="0.35">
      <c r="B4" s="20" t="s">
        <v>112</v>
      </c>
    </row>
    <row r="5" spans="2:3" x14ac:dyDescent="0.35">
      <c r="B5" s="56"/>
      <c r="C5" s="57" t="s">
        <v>111</v>
      </c>
    </row>
    <row r="6" spans="2:3" ht="14.5" customHeight="1" x14ac:dyDescent="0.35">
      <c r="B6" s="76" t="s">
        <v>5</v>
      </c>
      <c r="C6" s="57">
        <v>2026</v>
      </c>
    </row>
    <row r="7" spans="2:3" ht="4.5" customHeight="1" thickBot="1" x14ac:dyDescent="0.4">
      <c r="B7" s="69"/>
      <c r="C7" s="36"/>
    </row>
    <row r="8" spans="2:3" ht="4.5" customHeight="1" x14ac:dyDescent="0.35">
      <c r="B8" s="70"/>
      <c r="C8" s="58"/>
    </row>
    <row r="9" spans="2:3" x14ac:dyDescent="0.35">
      <c r="B9" s="77" t="s">
        <v>57</v>
      </c>
      <c r="C9" s="60">
        <v>2809041</v>
      </c>
    </row>
    <row r="10" spans="2:3" ht="7.5" customHeight="1" x14ac:dyDescent="0.35">
      <c r="B10" s="78"/>
      <c r="C10" s="62"/>
    </row>
    <row r="11" spans="2:3" x14ac:dyDescent="0.35">
      <c r="B11" s="79" t="s">
        <v>22</v>
      </c>
      <c r="C11" s="63">
        <v>374493</v>
      </c>
    </row>
    <row r="12" spans="2:3" ht="5.15" customHeight="1" x14ac:dyDescent="0.35">
      <c r="B12" s="80"/>
      <c r="C12" s="64"/>
    </row>
    <row r="13" spans="2:3" x14ac:dyDescent="0.35">
      <c r="B13" s="77" t="s">
        <v>58</v>
      </c>
      <c r="C13" s="59"/>
    </row>
    <row r="14" spans="2:3" x14ac:dyDescent="0.35">
      <c r="B14" s="81" t="s">
        <v>12</v>
      </c>
      <c r="C14" s="61">
        <v>90382</v>
      </c>
    </row>
    <row r="15" spans="2:3" x14ac:dyDescent="0.35">
      <c r="B15" s="81" t="s">
        <v>21</v>
      </c>
      <c r="C15" s="61">
        <v>160239</v>
      </c>
    </row>
    <row r="16" spans="2:3" x14ac:dyDescent="0.35">
      <c r="B16" s="81" t="s">
        <v>59</v>
      </c>
      <c r="C16" s="61">
        <v>232448</v>
      </c>
    </row>
    <row r="17" spans="2:3" ht="8.15" customHeight="1" x14ac:dyDescent="0.35">
      <c r="B17" s="82"/>
      <c r="C17" s="62"/>
    </row>
    <row r="18" spans="2:3" x14ac:dyDescent="0.35">
      <c r="B18" s="77" t="s">
        <v>60</v>
      </c>
      <c r="C18" s="59"/>
    </row>
    <row r="19" spans="2:3" x14ac:dyDescent="0.35">
      <c r="B19" s="81" t="s">
        <v>61</v>
      </c>
      <c r="C19" s="61">
        <v>-192778</v>
      </c>
    </row>
    <row r="20" spans="2:3" x14ac:dyDescent="0.35">
      <c r="B20" s="81" t="s">
        <v>62</v>
      </c>
      <c r="C20" s="61">
        <v>34590</v>
      </c>
    </row>
    <row r="21" spans="2:3" x14ac:dyDescent="0.35">
      <c r="B21" s="81" t="s">
        <v>63</v>
      </c>
      <c r="C21" s="61">
        <v>-58937</v>
      </c>
    </row>
    <row r="22" spans="2:3" x14ac:dyDescent="0.35">
      <c r="B22" s="81" t="s">
        <v>45</v>
      </c>
      <c r="C22" s="61">
        <v>-65319</v>
      </c>
    </row>
    <row r="23" spans="2:3" x14ac:dyDescent="0.35">
      <c r="B23" s="81" t="s">
        <v>64</v>
      </c>
      <c r="C23" s="61">
        <v>329048</v>
      </c>
    </row>
    <row r="24" spans="2:3" x14ac:dyDescent="0.35">
      <c r="B24" s="81" t="s">
        <v>65</v>
      </c>
      <c r="C24" s="61">
        <v>-138030</v>
      </c>
    </row>
    <row r="25" spans="2:3" x14ac:dyDescent="0.35">
      <c r="B25" s="81" t="s">
        <v>46</v>
      </c>
      <c r="C25" s="61">
        <v>-382978</v>
      </c>
    </row>
    <row r="26" spans="2:3" ht="7" customHeight="1" x14ac:dyDescent="0.35">
      <c r="B26" s="78"/>
      <c r="C26" s="62"/>
    </row>
    <row r="27" spans="2:3" x14ac:dyDescent="0.35">
      <c r="B27" s="79" t="s">
        <v>66</v>
      </c>
      <c r="C27" s="63">
        <v>383158</v>
      </c>
    </row>
    <row r="28" spans="2:3" ht="8.15" customHeight="1" x14ac:dyDescent="0.35">
      <c r="B28" s="80"/>
      <c r="C28" s="64"/>
    </row>
    <row r="29" spans="2:3" x14ac:dyDescent="0.35">
      <c r="B29" s="77" t="s">
        <v>67</v>
      </c>
      <c r="C29" s="60"/>
    </row>
    <row r="30" spans="2:3" x14ac:dyDescent="0.35">
      <c r="B30" s="81" t="s">
        <v>68</v>
      </c>
      <c r="C30" s="61">
        <v>-120170</v>
      </c>
    </row>
    <row r="31" spans="2:3" x14ac:dyDescent="0.35">
      <c r="B31" s="81" t="s">
        <v>69</v>
      </c>
      <c r="C31" s="61">
        <v>-19937</v>
      </c>
    </row>
    <row r="32" spans="2:3" x14ac:dyDescent="0.35">
      <c r="B32" s="81" t="s">
        <v>70</v>
      </c>
      <c r="C32" s="61">
        <v>51814</v>
      </c>
    </row>
    <row r="33" spans="1:3" x14ac:dyDescent="0.35">
      <c r="B33" s="81" t="s">
        <v>71</v>
      </c>
      <c r="C33" s="61">
        <v>-59998</v>
      </c>
    </row>
    <row r="34" spans="1:3" x14ac:dyDescent="0.35">
      <c r="B34" s="81" t="s">
        <v>72</v>
      </c>
      <c r="C34" s="61">
        <v>28609</v>
      </c>
    </row>
    <row r="35" spans="1:3" ht="7.5" customHeight="1" x14ac:dyDescent="0.35">
      <c r="A35" s="18"/>
      <c r="B35" s="83"/>
      <c r="C35" s="62"/>
    </row>
    <row r="36" spans="1:3" x14ac:dyDescent="0.35">
      <c r="B36" s="79" t="s">
        <v>73</v>
      </c>
      <c r="C36" s="63">
        <v>-119682</v>
      </c>
    </row>
    <row r="37" spans="1:3" ht="7" customHeight="1" x14ac:dyDescent="0.35">
      <c r="B37" s="80"/>
      <c r="C37" s="64"/>
    </row>
    <row r="38" spans="1:3" x14ac:dyDescent="0.35">
      <c r="B38" s="77" t="s">
        <v>74</v>
      </c>
      <c r="C38" s="65"/>
    </row>
    <row r="39" spans="1:3" x14ac:dyDescent="0.35">
      <c r="B39" s="81" t="s">
        <v>75</v>
      </c>
      <c r="C39" s="61">
        <v>-916846</v>
      </c>
    </row>
    <row r="40" spans="1:3" x14ac:dyDescent="0.35">
      <c r="B40" s="81" t="s">
        <v>76</v>
      </c>
      <c r="C40" s="61">
        <v>629518</v>
      </c>
    </row>
    <row r="41" spans="1:3" x14ac:dyDescent="0.35">
      <c r="B41" s="81" t="s">
        <v>77</v>
      </c>
      <c r="C41" s="61">
        <v>-171562</v>
      </c>
    </row>
    <row r="42" spans="1:3" x14ac:dyDescent="0.35">
      <c r="B42" s="81" t="s">
        <v>78</v>
      </c>
      <c r="C42" s="61">
        <v>-4690</v>
      </c>
    </row>
    <row r="43" spans="1:3" x14ac:dyDescent="0.35">
      <c r="B43" s="81" t="s">
        <v>79</v>
      </c>
      <c r="C43" s="61">
        <v>-14264</v>
      </c>
    </row>
    <row r="44" spans="1:3" x14ac:dyDescent="0.35">
      <c r="B44" s="81" t="s">
        <v>80</v>
      </c>
      <c r="C44" s="61">
        <v>-195006</v>
      </c>
    </row>
    <row r="45" spans="1:3" ht="7" customHeight="1" x14ac:dyDescent="0.35">
      <c r="A45" s="18"/>
      <c r="B45" s="83"/>
      <c r="C45" s="62"/>
    </row>
    <row r="46" spans="1:3" x14ac:dyDescent="0.35">
      <c r="B46" s="79" t="s">
        <v>81</v>
      </c>
      <c r="C46" s="63">
        <v>-672850</v>
      </c>
    </row>
    <row r="47" spans="1:3" ht="9" customHeight="1" x14ac:dyDescent="0.35">
      <c r="A47" s="18"/>
      <c r="B47" s="80"/>
      <c r="C47" s="64"/>
    </row>
    <row r="48" spans="1:3" ht="31" customHeight="1" x14ac:dyDescent="0.35">
      <c r="B48" s="84" t="s">
        <v>82</v>
      </c>
      <c r="C48" s="66">
        <v>-409374</v>
      </c>
    </row>
    <row r="49" spans="2:3" x14ac:dyDescent="0.35">
      <c r="B49" s="85" t="s">
        <v>83</v>
      </c>
      <c r="C49" s="61">
        <v>35453</v>
      </c>
    </row>
    <row r="50" spans="2:3" ht="7" customHeight="1" x14ac:dyDescent="0.35">
      <c r="B50" s="86"/>
      <c r="C50" s="62"/>
    </row>
    <row r="51" spans="2:3" x14ac:dyDescent="0.35">
      <c r="B51" s="79" t="s">
        <v>84</v>
      </c>
      <c r="C51" s="63">
        <v>2435120</v>
      </c>
    </row>
    <row r="52" spans="2:3" ht="7" customHeight="1" x14ac:dyDescent="0.35">
      <c r="B52" s="80"/>
      <c r="C52" s="64"/>
    </row>
    <row r="53" spans="2:3" x14ac:dyDescent="0.35">
      <c r="B53" s="81" t="s">
        <v>85</v>
      </c>
      <c r="C53" s="61">
        <v>19080</v>
      </c>
    </row>
    <row r="54" spans="2:3" ht="6.65" customHeight="1" thickBot="1" x14ac:dyDescent="0.4">
      <c r="B54" s="87"/>
      <c r="C54" s="67"/>
    </row>
    <row r="55" spans="2:3" ht="11.15" customHeight="1" x14ac:dyDescent="0.35">
      <c r="B55" s="88"/>
      <c r="C55" s="62"/>
    </row>
    <row r="56" spans="2:3" x14ac:dyDescent="0.35">
      <c r="B56" s="79" t="s">
        <v>86</v>
      </c>
      <c r="C56" s="63">
        <v>2416040</v>
      </c>
    </row>
    <row r="57" spans="2:3" x14ac:dyDescent="0.35">
      <c r="B57" s="56"/>
      <c r="C57" s="56"/>
    </row>
    <row r="58" spans="2:3" x14ac:dyDescent="0.35">
      <c r="B58" s="56"/>
      <c r="C58" s="56"/>
    </row>
    <row r="59" spans="2:3" x14ac:dyDescent="0.35">
      <c r="B59" s="56"/>
      <c r="C59" s="56"/>
    </row>
    <row r="60" spans="2:3" x14ac:dyDescent="0.35">
      <c r="B60" s="56"/>
      <c r="C60" s="56"/>
    </row>
    <row r="61" spans="2:3" x14ac:dyDescent="0.35">
      <c r="B61" s="56"/>
      <c r="C61" s="56"/>
    </row>
    <row r="62" spans="2:3" x14ac:dyDescent="0.35">
      <c r="B62" s="56"/>
      <c r="C62" s="56"/>
    </row>
    <row r="63" spans="2:3" x14ac:dyDescent="0.35">
      <c r="B63" s="56"/>
      <c r="C63" s="56"/>
    </row>
    <row r="64" spans="2:3" x14ac:dyDescent="0.35">
      <c r="B64" s="56"/>
      <c r="C64" s="56"/>
    </row>
    <row r="65" spans="2:3" x14ac:dyDescent="0.35">
      <c r="B65" s="56"/>
      <c r="C65" s="56"/>
    </row>
    <row r="66" spans="2:3" x14ac:dyDescent="0.35">
      <c r="B66" s="56"/>
      <c r="C66" s="56"/>
    </row>
    <row r="67" spans="2:3" x14ac:dyDescent="0.35">
      <c r="B67" s="56"/>
      <c r="C67" s="56"/>
    </row>
    <row r="68" spans="2:3" x14ac:dyDescent="0.35">
      <c r="B68" s="56"/>
      <c r="C68" s="56"/>
    </row>
    <row r="69" spans="2:3" x14ac:dyDescent="0.35">
      <c r="B69" s="56"/>
      <c r="C69" s="56"/>
    </row>
    <row r="70" spans="2:3" x14ac:dyDescent="0.35">
      <c r="B70" s="56"/>
      <c r="C70" s="56"/>
    </row>
    <row r="71" spans="2:3" x14ac:dyDescent="0.35">
      <c r="B71" s="56"/>
      <c r="C71" s="56"/>
    </row>
    <row r="72" spans="2:3" x14ac:dyDescent="0.35">
      <c r="B72" s="56"/>
      <c r="C72" s="56"/>
    </row>
    <row r="73" spans="2:3" x14ac:dyDescent="0.35">
      <c r="B73" s="56"/>
      <c r="C73" s="56"/>
    </row>
    <row r="74" spans="2:3" x14ac:dyDescent="0.35">
      <c r="B74" s="56"/>
      <c r="C74" s="56"/>
    </row>
    <row r="75" spans="2:3" x14ac:dyDescent="0.35">
      <c r="B75" s="56"/>
      <c r="C75" s="56"/>
    </row>
    <row r="76" spans="2:3" x14ac:dyDescent="0.35">
      <c r="B76" s="56"/>
      <c r="C76" s="56"/>
    </row>
    <row r="77" spans="2:3" x14ac:dyDescent="0.35">
      <c r="B77" s="56"/>
      <c r="C77" s="56"/>
    </row>
    <row r="78" spans="2:3" x14ac:dyDescent="0.35">
      <c r="B78" s="56"/>
      <c r="C78" s="5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19173D79B30347875FDB95BD2F67F6" ma:contentTypeVersion="14" ma:contentTypeDescription="Crear nuevo documento." ma:contentTypeScope="" ma:versionID="447b73458e6550e18b860e2325b0775f">
  <xsd:schema xmlns:xsd="http://www.w3.org/2001/XMLSchema" xmlns:xs="http://www.w3.org/2001/XMLSchema" xmlns:p="http://schemas.microsoft.com/office/2006/metadata/properties" xmlns:ns2="3e564666-482e-48d9-9764-06387cb071e8" xmlns:ns3="26084296-00d0-44e2-b82d-0cee1a59b01f" targetNamespace="http://schemas.microsoft.com/office/2006/metadata/properties" ma:root="true" ma:fieldsID="9400bb5e09c9c2ec4a58054048b0395d" ns2:_="" ns3:_="">
    <xsd:import namespace="3e564666-482e-48d9-9764-06387cb071e8"/>
    <xsd:import namespace="26084296-00d0-44e2-b82d-0cee1a59b0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64666-482e-48d9-9764-06387cb071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193b23-df5a-4563-a1a5-7302b0edff27}" ma:internalName="TaxCatchAll" ma:showField="CatchAllData" ma:web="3e564666-482e-48d9-9764-06387cb07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4296-00d0-44e2-b82d-0cee1a59b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97c7a60a-2054-43e6-a897-e7de70f0f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e564666-482e-48d9-9764-06387cb071e8">
      <UserInfo>
        <DisplayName>Bernardo Labarthe Gastelum</DisplayName>
        <AccountId>27</AccountId>
        <AccountType/>
      </UserInfo>
      <UserInfo>
        <DisplayName>Daniel Suarez Neria</DisplayName>
        <AccountId>10</AccountId>
        <AccountType/>
      </UserInfo>
    </SharedWithUsers>
    <TaxCatchAll xmlns="3e564666-482e-48d9-9764-06387cb071e8" xsi:nil="true"/>
    <lcf76f155ced4ddcb4097134ff3c332f xmlns="26084296-00d0-44e2-b82d-0cee1a59b0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B39457-DA08-414C-96BC-34A287094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64666-482e-48d9-9764-06387cb071e8"/>
    <ds:schemaRef ds:uri="26084296-00d0-44e2-b82d-0cee1a59b0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7EA353-9C2E-4F82-836B-096E3B07FF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F257DF-D6BF-48D4-9852-1E66D06243AF}">
  <ds:schemaRefs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6084296-00d0-44e2-b82d-0cee1a59b01f"/>
    <ds:schemaRef ds:uri="3e564666-482e-48d9-9764-06387cb071e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P&amp;L</vt:lpstr>
      <vt:lpstr>ex IAS 29</vt:lpstr>
      <vt:lpstr>BS</vt:lpstr>
      <vt:lpstr>CF</vt:lpstr>
    </vt:vector>
  </TitlesOfParts>
  <Manager/>
  <Company>Genomma Lab Internacional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Christianne Ibanez Garcia</dc:creator>
  <cp:keywords/>
  <dc:description/>
  <cp:lastModifiedBy>Daniel Suarez Neria</cp:lastModifiedBy>
  <cp:revision/>
  <dcterms:created xsi:type="dcterms:W3CDTF">2024-03-04T19:14:34Z</dcterms:created>
  <dcterms:modified xsi:type="dcterms:W3CDTF">2026-07-22T19:46:58Z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0x0101000219173D79B30347875FDB95BD2F67F6</vt:lpwstr>
  </property>
  <property fmtid="{D5CDD505-2E9C-101B-9397-08002B2CF9AE}" pid="3" name="MediaServiceImageTags">
    <vt:lpwstr/>
  </property>
</Properties>
</file>