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uarezn\Documents\2025\3Q 2025\Earnings Release\Versión Excel\"/>
    </mc:Choice>
  </mc:AlternateContent>
  <bookViews>
    <workbookView xWindow="0" yWindow="0" windowWidth="19200" windowHeight="6930"/>
  </bookViews>
  <sheets>
    <sheet name="P&amp;L" sheetId="12" r:id="rId1"/>
    <sheet name="ex IAS 29" sheetId="14" r:id="rId2"/>
    <sheet name="BS" sheetId="11" r:id="rId3"/>
    <sheet name="CF" sheetId="1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4" l="1"/>
  <c r="B32" i="14"/>
</calcChain>
</file>

<file path=xl/sharedStrings.xml><?xml version="1.0" encoding="utf-8"?>
<sst xmlns="http://schemas.openxmlformats.org/spreadsheetml/2006/main" count="166" uniqueCount="125">
  <si>
    <t>GENOMMA LAB INTERNACIONAL, S.A.B. DE C.V. AND SUBSIDIARIES</t>
  </si>
  <si>
    <t>GENOMMA LAB INTERNACIONAL, S.A.B. DE C.V. Y SUBSIDIARIAS</t>
  </si>
  <si>
    <t>ESTADO DE RESULTADOS CONSOLIDADO</t>
  </si>
  <si>
    <t>Q1</t>
  </si>
  <si>
    <t>Δ%</t>
  </si>
  <si>
    <t>Miles de Pesos Mexicanos</t>
  </si>
  <si>
    <t>% Ventas</t>
  </si>
  <si>
    <t>Ingresos - Netos</t>
  </si>
  <si>
    <t>Costo de ventas</t>
  </si>
  <si>
    <t>Utilidad bruta</t>
  </si>
  <si>
    <t>Gastos de venta y administración</t>
  </si>
  <si>
    <t>Otros (ingresos) gastos</t>
  </si>
  <si>
    <t>EBITDA</t>
  </si>
  <si>
    <t>Depreciación y amortización</t>
  </si>
  <si>
    <t>Utilidad de operación</t>
  </si>
  <si>
    <t>Gastos financieros</t>
  </si>
  <si>
    <t>Ingresos financieros</t>
  </si>
  <si>
    <t>Ganancia cambiaria</t>
  </si>
  <si>
    <t>Pérdida por posición monetaria en subsidiaria inflacionaria</t>
  </si>
  <si>
    <t>Resultado integral de financiamiento</t>
  </si>
  <si>
    <t>Participación en la utilidad de asociadas</t>
  </si>
  <si>
    <t>Utilidad antes de impuestos</t>
  </si>
  <si>
    <t>Impuestos a la utilidad</t>
  </si>
  <si>
    <t>Utilidad neta consolidada</t>
  </si>
  <si>
    <t>Q4</t>
  </si>
  <si>
    <t>ESTADO DE POSICIÓN FINANCIERA CONSOLIDADO</t>
  </si>
  <si>
    <t>ACTIVO</t>
  </si>
  <si>
    <t>Activos circulantes</t>
  </si>
  <si>
    <t>Efectivo y equivalentes de efectivo</t>
  </si>
  <si>
    <t>Clientes - Neto</t>
  </si>
  <si>
    <t>IVA por recuperar</t>
  </si>
  <si>
    <t>Otras cuentas por cobrar*</t>
  </si>
  <si>
    <t>Inventarios - Neto</t>
  </si>
  <si>
    <t>Pagos anticipados</t>
  </si>
  <si>
    <t>Total de activos circulantes</t>
  </si>
  <si>
    <t>Activos no circulantes</t>
  </si>
  <si>
    <t>Marcas, patentes y otros</t>
  </si>
  <si>
    <t>Inversión en acciones</t>
  </si>
  <si>
    <t>Inmuebles, propiedades y equipo - Neto</t>
  </si>
  <si>
    <t>Impuestos a la utilidad diferidos, activos diferidos y otros</t>
  </si>
  <si>
    <t>Activos por derecho de uso</t>
  </si>
  <si>
    <t>Total de activos no circulantes</t>
  </si>
  <si>
    <t>ACTIVOS TOTALES</t>
  </si>
  <si>
    <t>PASIVO Y CAPITAL CONTABLE</t>
  </si>
  <si>
    <t>Pasivos circulantes</t>
  </si>
  <si>
    <t>Deuda a corto plazo y Porción circulante de la deuda a largo plazo</t>
  </si>
  <si>
    <t>Proveedores</t>
  </si>
  <si>
    <t>Otros pasivos circulantes</t>
  </si>
  <si>
    <t>Impuesto sobre la renta</t>
  </si>
  <si>
    <t>Total de pasivos circulantes</t>
  </si>
  <si>
    <t>Pasivos no circulantes</t>
  </si>
  <si>
    <t>Créditos bursátiles</t>
  </si>
  <si>
    <t>Préstamos bancarios a largo plazo</t>
  </si>
  <si>
    <t>Impuestos a la utilidad diferidos y otros pasivos a largo plazo</t>
  </si>
  <si>
    <t>Dividendos por pagar</t>
  </si>
  <si>
    <t>Total de pasivos no circulantes</t>
  </si>
  <si>
    <t>TOTAL DE PASIVOS</t>
  </si>
  <si>
    <t>ESTADO DE FLUJO DE EFECTIVO CONSOLIDADO</t>
  </si>
  <si>
    <t>Efectivo al inicio del período</t>
  </si>
  <si>
    <t>Cargos a resultados sin flujo de efectivo:</t>
  </si>
  <si>
    <t>Intereses devengados y otros</t>
  </si>
  <si>
    <t>Partidas relacionadas con actividades de operación:</t>
  </si>
  <si>
    <t>Cuentas por cobrar a clientes</t>
  </si>
  <si>
    <t xml:space="preserve">Impuestos por recuperar </t>
  </si>
  <si>
    <t>Inventarios</t>
  </si>
  <si>
    <t>Otros activos circulantes</t>
  </si>
  <si>
    <t>Impuestos a la utilidad pagados</t>
  </si>
  <si>
    <t>Flujos netos de efectivo de actividades de operación</t>
  </si>
  <si>
    <t>Actividades de inversión:</t>
  </si>
  <si>
    <t>Adquisición de inmuebles, propiedades y equipo</t>
  </si>
  <si>
    <t>Recursos provenientes de instrumentos financieros</t>
  </si>
  <si>
    <t>Ventas de equipo</t>
  </si>
  <si>
    <t>Otros activos</t>
  </si>
  <si>
    <t>Intereses recolectados</t>
  </si>
  <si>
    <t>Flujos netos de efectivo de actividades de inversión</t>
  </si>
  <si>
    <t>Actividades de financiamiento:</t>
  </si>
  <si>
    <t>Pagos de préstamos de instituciones financieras y bursátiles</t>
  </si>
  <si>
    <t>Préstamos obtenidos de instituciones financieras y bursátiles</t>
  </si>
  <si>
    <t>Intereses pagados</t>
  </si>
  <si>
    <t>Efecto por transacciones con acciones propias</t>
  </si>
  <si>
    <t>Pagos de pasivos por arrendamientos</t>
  </si>
  <si>
    <t>Pago de dividendos a accionistas</t>
  </si>
  <si>
    <t>Flujos netos de efectivo de actividades de financiamiento</t>
  </si>
  <si>
    <t>Aumento (disminución) neta de efectivo y equivalentes de efectivo</t>
  </si>
  <si>
    <t>Ajuste al flujo de efectivo por variaciones en el tipo de cambio</t>
  </si>
  <si>
    <t>Flujo de efectivo acumulado al cierre del período</t>
  </si>
  <si>
    <t>Menos fondo restringido</t>
  </si>
  <si>
    <t>Efectivo y equivalentes de efectivo al final del período</t>
  </si>
  <si>
    <t>Reportado</t>
  </si>
  <si>
    <t>Excl. IAS 29 &amp; 21</t>
  </si>
  <si>
    <t>Efecto Inflación</t>
  </si>
  <si>
    <t>Efecto Conversión</t>
  </si>
  <si>
    <t>(IAS 29)</t>
  </si>
  <si>
    <t>(IAS 21)</t>
  </si>
  <si>
    <t>Ventas Netas</t>
  </si>
  <si>
    <t>Margen EBITDA</t>
  </si>
  <si>
    <t>Utilidad Neta</t>
  </si>
  <si>
    <t>Margen Neto</t>
  </si>
  <si>
    <t>EXCLUSION DE EFECTOS DE NORMAS IAS 29 E IAS 21</t>
  </si>
  <si>
    <t>Capital Contable</t>
  </si>
  <si>
    <t>n.a.</t>
  </si>
  <si>
    <t>Utilidad neta de Operaciones Continuas</t>
  </si>
  <si>
    <t>Resultado de Operaciones Discontinuas</t>
  </si>
  <si>
    <t>Operaciones Discontinuas</t>
  </si>
  <si>
    <t>Capitla Social</t>
  </si>
  <si>
    <t>Utilidades Acumuladas Retenidas</t>
  </si>
  <si>
    <t>Efecto de conversión de operaciones extranjeras</t>
  </si>
  <si>
    <t>Recompra de Acciones - Neto</t>
  </si>
  <si>
    <t>Ganancia en activos financieros a valor razonable</t>
  </si>
  <si>
    <t>Total Capital Contable</t>
  </si>
  <si>
    <t>TOTAL PASIVOS Y CAPITAL CONTABLE</t>
  </si>
  <si>
    <t>Al 31 de diciembre,</t>
  </si>
  <si>
    <t>n.a</t>
  </si>
  <si>
    <t>Ventas Neta</t>
  </si>
  <si>
    <t>Para los tres meses terminados el 30 de septiembre de 2025 y 2024</t>
  </si>
  <si>
    <t>Para los tres y nueve meses terminados el 30 de septiembre de 2025 y 2024</t>
  </si>
  <si>
    <t>Al 30 de septiembre de 2025 y 2024 y al 31 de diciembre de 2024</t>
  </si>
  <si>
    <t>Para los tres meses terminados el 30 de septiembre de 2025</t>
  </si>
  <si>
    <t>3T</t>
  </si>
  <si>
    <t>Al 30 de septiembre,</t>
  </si>
  <si>
    <t>3T 2025</t>
  </si>
  <si>
    <t>3T 2024</t>
  </si>
  <si>
    <t>U9M
2025</t>
  </si>
  <si>
    <t>U9M
2024</t>
  </si>
  <si>
    <t xml:space="preserve">EBITDA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</si>
</sst>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0.0%;\(0.0\)%"/>
    <numFmt numFmtId="167" formatCode="#,##0.0;\(#,##0.0\)"/>
    <numFmt numFmtId="168" formatCode="0.0%"/>
    <numFmt numFmtId="169" formatCode="_-* #,##0.0_-;\-* #,##0.0_-;_-* &quot;-&quot;??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4389C8"/>
      <name val="Arial"/>
      <family val="2"/>
    </font>
    <font>
      <b/>
      <sz val="12"/>
      <color rgb="FF4389C8"/>
      <name val="Arial"/>
      <family val="2"/>
    </font>
    <font>
      <sz val="10.5"/>
      <color rgb="FF4389C8"/>
      <name val="Arial"/>
      <family val="2"/>
    </font>
    <font>
      <sz val="10.5"/>
      <color rgb="FF7F7F7F"/>
      <name val="Arial Narrow"/>
      <family val="2"/>
    </font>
    <font>
      <sz val="10.5"/>
      <color theme="1" tint="0.249977111117893"/>
      <name val="Helvetica"/>
    </font>
    <font>
      <sz val="10"/>
      <color theme="1"/>
      <name val="Arial Narrow"/>
      <family val="2"/>
    </font>
    <font>
      <i/>
      <sz val="9"/>
      <color theme="0" tint="-0.499984740745262"/>
      <name val="Helvetica"/>
    </font>
    <font>
      <b/>
      <i/>
      <sz val="10.5"/>
      <color rgb="FF498CC9"/>
      <name val="Helvetica"/>
      <family val="2"/>
    </font>
    <font>
      <b/>
      <sz val="10.5"/>
      <color rgb="FF498CC9"/>
      <name val="Helvetica"/>
    </font>
    <font>
      <sz val="10.5"/>
      <color theme="1"/>
      <name val="Arial"/>
      <family val="2"/>
    </font>
    <font>
      <sz val="10.5"/>
      <color theme="0" tint="-0.499984740745262"/>
      <name val="Arial"/>
      <family val="2"/>
    </font>
    <font>
      <b/>
      <sz val="10.5"/>
      <color rgb="FF498CC9"/>
      <name val="Arial"/>
      <family val="2"/>
    </font>
    <font>
      <sz val="3"/>
      <color theme="0" tint="-0.499984740745262"/>
      <name val="Helvetica"/>
    </font>
    <font>
      <b/>
      <sz val="3"/>
      <color rgb="FF4389C8"/>
      <name val="Arial"/>
      <family val="2"/>
    </font>
    <font>
      <b/>
      <sz val="3"/>
      <color theme="0" tint="-0.499984740745262"/>
      <name val="Helvetica"/>
    </font>
    <font>
      <sz val="3"/>
      <color theme="1"/>
      <name val="Arial"/>
      <family val="2"/>
    </font>
    <font>
      <sz val="11"/>
      <color rgb="FF4389C8"/>
      <name val="Arial"/>
      <family val="2"/>
    </font>
    <font>
      <b/>
      <i/>
      <sz val="10.5"/>
      <color rgb="FF498CC9"/>
      <name val="Helvetica"/>
    </font>
    <font>
      <sz val="3"/>
      <color theme="1"/>
      <name val="Calibri"/>
      <family val="2"/>
      <scheme val="minor"/>
    </font>
    <font>
      <b/>
      <i/>
      <sz val="3"/>
      <color rgb="FF498CC9"/>
      <name val="Helvetica"/>
    </font>
    <font>
      <b/>
      <sz val="3"/>
      <color rgb="FF498CC9"/>
      <name val="Arial"/>
      <family val="2"/>
    </font>
    <font>
      <sz val="10.5"/>
      <color theme="1" tint="0.249977111117893"/>
      <name val="Arial Narrow"/>
      <family val="2"/>
    </font>
    <font>
      <sz val="10.5"/>
      <color theme="1" tint="0.249977111117893"/>
      <name val="Arial"/>
      <family val="2"/>
    </font>
    <font>
      <i/>
      <sz val="9"/>
      <color theme="1" tint="0.249977111117893"/>
      <name val="Helvetica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 tint="0.499984740745262"/>
      <name val="Arial"/>
      <family val="2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sz val="10.5"/>
      <color theme="1" tint="0.249977111117893"/>
      <name val="Arial"/>
      <family val="2"/>
    </font>
    <font>
      <i/>
      <sz val="10.5"/>
      <color theme="1" tint="0.249977111117893"/>
      <name val="Arial"/>
      <family val="2"/>
    </font>
    <font>
      <sz val="11"/>
      <color theme="1"/>
      <name val="Calibri"/>
      <family val="2"/>
    </font>
    <font>
      <sz val="10.5"/>
      <color rgb="FF404040"/>
      <name val="Arial"/>
      <family val="2"/>
    </font>
    <font>
      <sz val="10.5"/>
      <color rgb="FF808080"/>
      <name val="Arial"/>
      <family val="2"/>
    </font>
    <font>
      <sz val="3"/>
      <color rgb="FF808080"/>
      <name val="Arial"/>
      <family val="2"/>
    </font>
    <font>
      <sz val="3"/>
      <color rgb="FF808080"/>
      <name val="Helvetica"/>
    </font>
    <font>
      <sz val="10.5"/>
      <color rgb="FF404040"/>
      <name val="Helvetica"/>
    </font>
    <font>
      <i/>
      <sz val="9"/>
      <color rgb="FF404040"/>
      <name val="Helvetica"/>
    </font>
    <font>
      <sz val="3"/>
      <color rgb="FF000000"/>
      <name val="Helvetica"/>
    </font>
    <font>
      <b/>
      <sz val="3"/>
      <color rgb="FF000000"/>
      <name val="Helvetica"/>
    </font>
    <font>
      <sz val="10.5"/>
      <color rgb="FF808080"/>
      <name val="Helvetica"/>
    </font>
    <font>
      <b/>
      <sz val="10"/>
      <color rgb="FF404040"/>
      <name val="Arial"/>
      <family val="2"/>
    </font>
    <font>
      <i/>
      <sz val="10"/>
      <color rgb="FF404040"/>
      <name val="Arial"/>
      <family val="2"/>
    </font>
    <font>
      <sz val="10"/>
      <color rgb="FF404040"/>
      <name val="Arial"/>
      <family val="2"/>
    </font>
    <font>
      <b/>
      <sz val="10.5"/>
      <color theme="1" tint="0.249977111117893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498CC9"/>
      </bottom>
      <diagonal/>
    </border>
    <border>
      <left/>
      <right/>
      <top/>
      <bottom style="thick">
        <color rgb="FF4389C8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1" fillId="0" borderId="0" xfId="3" applyFont="1" applyAlignment="1">
      <alignment horizontal="left" indent="1"/>
    </xf>
    <xf numFmtId="0" fontId="11" fillId="0" borderId="0" xfId="3" applyFont="1" applyAlignment="1">
      <alignment horizontal="left"/>
    </xf>
    <xf numFmtId="0" fontId="9" fillId="0" borderId="0" xfId="3" applyFont="1" applyAlignment="1">
      <alignment horizontal="left" indent="2"/>
    </xf>
    <xf numFmtId="0" fontId="12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0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17" fillId="0" borderId="0" xfId="3" applyFont="1" applyAlignment="1">
      <alignment horizontal="left"/>
    </xf>
    <xf numFmtId="0" fontId="15" fillId="0" borderId="1" xfId="3" applyFont="1" applyBorder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1" fillId="0" borderId="0" xfId="0" applyFont="1"/>
    <xf numFmtId="164" fontId="14" fillId="0" borderId="0" xfId="0" applyNumberFormat="1" applyFont="1" applyAlignment="1">
      <alignment horizontal="right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0" fontId="7" fillId="0" borderId="0" xfId="3" applyFont="1" applyAlignment="1">
      <alignment horizontal="left" indent="2"/>
    </xf>
    <xf numFmtId="0" fontId="7" fillId="0" borderId="0" xfId="3" applyFont="1" applyAlignment="1">
      <alignment horizontal="left" wrapText="1" indent="2"/>
    </xf>
    <xf numFmtId="164" fontId="12" fillId="0" borderId="0" xfId="0" applyNumberFormat="1" applyFont="1"/>
    <xf numFmtId="164" fontId="25" fillId="0" borderId="0" xfId="0" applyNumberFormat="1" applyFont="1" applyAlignment="1">
      <alignment horizontal="right"/>
    </xf>
    <xf numFmtId="166" fontId="12" fillId="0" borderId="0" xfId="0" applyNumberFormat="1" applyFont="1"/>
    <xf numFmtId="0" fontId="27" fillId="0" borderId="0" xfId="0" applyFont="1"/>
    <xf numFmtId="164" fontId="18" fillId="0" borderId="0" xfId="0" applyNumberFormat="1" applyFont="1"/>
    <xf numFmtId="164" fontId="16" fillId="0" borderId="1" xfId="0" applyNumberFormat="1" applyFont="1" applyBorder="1" applyAlignment="1">
      <alignment horizontal="center" vertical="center" wrapText="1"/>
    </xf>
    <xf numFmtId="166" fontId="25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166" fontId="18" fillId="0" borderId="0" xfId="0" applyNumberFormat="1" applyFont="1"/>
    <xf numFmtId="166" fontId="1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/>
    <xf numFmtId="0" fontId="16" fillId="0" borderId="1" xfId="0" applyFont="1" applyFill="1" applyBorder="1" applyAlignment="1">
      <alignment horizontal="center" vertical="center" wrapText="1"/>
    </xf>
    <xf numFmtId="0" fontId="29" fillId="0" borderId="0" xfId="0" applyFont="1"/>
    <xf numFmtId="0" fontId="3" fillId="0" borderId="0" xfId="0" applyFont="1" applyAlignment="1">
      <alignment horizontal="right" vertical="center" wrapText="1"/>
    </xf>
    <xf numFmtId="0" fontId="29" fillId="0" borderId="2" xfId="0" applyFont="1" applyBorder="1"/>
    <xf numFmtId="0" fontId="30" fillId="0" borderId="2" xfId="0" applyFont="1" applyBorder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0" fontId="31" fillId="0" borderId="0" xfId="0" applyFont="1"/>
    <xf numFmtId="0" fontId="32" fillId="0" borderId="2" xfId="0" applyFont="1" applyBorder="1"/>
    <xf numFmtId="0" fontId="32" fillId="0" borderId="0" xfId="0" applyFont="1"/>
    <xf numFmtId="0" fontId="3" fillId="0" borderId="0" xfId="0" applyFont="1" applyAlignment="1">
      <alignment horizontal="center" vertical="center" wrapText="1"/>
    </xf>
    <xf numFmtId="167" fontId="33" fillId="0" borderId="0" xfId="1" applyNumberFormat="1" applyFont="1" applyAlignment="1">
      <alignment horizontal="right" vertical="center" wrapText="1"/>
    </xf>
    <xf numFmtId="166" fontId="33" fillId="0" borderId="0" xfId="2" applyNumberFormat="1" applyFont="1" applyAlignment="1">
      <alignment horizontal="right" vertical="center" wrapText="1"/>
    </xf>
    <xf numFmtId="0" fontId="33" fillId="0" borderId="2" xfId="0" applyFont="1" applyBorder="1" applyAlignment="1">
      <alignment horizontal="right" vertical="center" wrapText="1"/>
    </xf>
    <xf numFmtId="0" fontId="33" fillId="0" borderId="0" xfId="0" applyFont="1" applyAlignment="1">
      <alignment horizontal="right" vertical="center" wrapText="1"/>
    </xf>
    <xf numFmtId="168" fontId="34" fillId="0" borderId="0" xfId="2" applyNumberFormat="1" applyFont="1" applyBorder="1" applyAlignment="1">
      <alignment horizontal="right" vertical="center" wrapText="1"/>
    </xf>
    <xf numFmtId="169" fontId="34" fillId="0" borderId="0" xfId="1" applyNumberFormat="1" applyFont="1" applyBorder="1" applyAlignment="1">
      <alignment horizontal="right" vertical="center" wrapText="1"/>
    </xf>
    <xf numFmtId="169" fontId="25" fillId="0" borderId="0" xfId="1" applyNumberFormat="1" applyFont="1" applyAlignment="1">
      <alignment horizontal="right" vertical="center" wrapText="1"/>
    </xf>
    <xf numFmtId="0" fontId="25" fillId="0" borderId="2" xfId="0" applyFont="1" applyBorder="1"/>
    <xf numFmtId="0" fontId="25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5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64" fontId="37" fillId="0" borderId="0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36" fillId="0" borderId="0" xfId="0" applyNumberFormat="1" applyFont="1" applyFill="1" applyBorder="1" applyAlignment="1">
      <alignment horizontal="right"/>
    </xf>
    <xf numFmtId="0" fontId="29" fillId="2" borderId="0" xfId="0" applyFont="1" applyFill="1"/>
    <xf numFmtId="164" fontId="38" fillId="0" borderId="0" xfId="0" applyNumberFormat="1" applyFont="1" applyFill="1" applyBorder="1" applyAlignment="1">
      <alignment horizontal="right"/>
    </xf>
    <xf numFmtId="164" fontId="14" fillId="3" borderId="0" xfId="0" applyNumberFormat="1" applyFont="1" applyFill="1" applyBorder="1" applyAlignment="1">
      <alignment horizontal="right"/>
    </xf>
    <xf numFmtId="164" fontId="23" fillId="0" borderId="0" xfId="0" applyNumberFormat="1" applyFont="1" applyFill="1" applyBorder="1" applyAlignment="1">
      <alignment horizontal="right"/>
    </xf>
    <xf numFmtId="164" fontId="35" fillId="0" borderId="0" xfId="0" applyNumberFormat="1" applyFont="1" applyFill="1" applyBorder="1"/>
    <xf numFmtId="164" fontId="14" fillId="0" borderId="0" xfId="0" applyNumberFormat="1" applyFont="1" applyFill="1" applyBorder="1" applyAlignment="1">
      <alignment horizontal="right" vertical="center"/>
    </xf>
    <xf numFmtId="164" fontId="37" fillId="0" borderId="1" xfId="0" applyNumberFormat="1" applyFont="1" applyFill="1" applyBorder="1" applyAlignment="1">
      <alignment horizontal="right"/>
    </xf>
    <xf numFmtId="0" fontId="39" fillId="0" borderId="1" xfId="3" applyFont="1" applyFill="1" applyBorder="1" applyAlignment="1">
      <alignment horizontal="left"/>
    </xf>
    <xf numFmtId="0" fontId="39" fillId="0" borderId="0" xfId="3" applyFont="1" applyFill="1" applyBorder="1" applyAlignment="1">
      <alignment horizontal="left"/>
    </xf>
    <xf numFmtId="0" fontId="3" fillId="0" borderId="0" xfId="0" applyFont="1" applyAlignment="1">
      <alignment vertical="center" wrapText="1"/>
    </xf>
    <xf numFmtId="0" fontId="41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42" fillId="0" borderId="0" xfId="0" applyFont="1" applyFill="1" applyBorder="1"/>
    <xf numFmtId="0" fontId="20" fillId="3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40" fillId="0" borderId="0" xfId="0" applyFont="1" applyFill="1" applyBorder="1" applyAlignment="1">
      <alignment horizontal="left" indent="1"/>
    </xf>
    <xf numFmtId="0" fontId="43" fillId="0" borderId="0" xfId="0" applyFont="1" applyFill="1" applyBorder="1"/>
    <xf numFmtId="0" fontId="42" fillId="0" borderId="0" xfId="0" applyFont="1" applyFill="1" applyBorder="1" applyAlignment="1">
      <alignment horizontal="left" indent="1"/>
    </xf>
    <xf numFmtId="0" fontId="20" fillId="0" borderId="0" xfId="0" applyFont="1" applyFill="1" applyBorder="1" applyAlignment="1">
      <alignment horizontal="left" wrapText="1"/>
    </xf>
    <xf numFmtId="0" fontId="40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vertical="center" wrapText="1"/>
    </xf>
    <xf numFmtId="0" fontId="44" fillId="0" borderId="1" xfId="0" applyFont="1" applyFill="1" applyBorder="1" applyAlignment="1">
      <alignment horizontal="left" indent="1"/>
    </xf>
    <xf numFmtId="0" fontId="39" fillId="0" borderId="0" xfId="0" applyFont="1" applyFill="1" applyBorder="1" applyAlignment="1">
      <alignment horizontal="left" indent="1"/>
    </xf>
    <xf numFmtId="0" fontId="3" fillId="0" borderId="0" xfId="0" applyFont="1" applyAlignment="1">
      <alignment horizontal="center" vertical="center" wrapText="1"/>
    </xf>
    <xf numFmtId="167" fontId="45" fillId="0" borderId="0" xfId="1" applyNumberFormat="1" applyFont="1" applyFill="1" applyBorder="1" applyAlignment="1">
      <alignment horizontal="right" vertical="center" wrapText="1"/>
    </xf>
    <xf numFmtId="166" fontId="45" fillId="0" borderId="0" xfId="2" applyNumberFormat="1" applyFont="1" applyFill="1" applyBorder="1" applyAlignment="1">
      <alignment horizontal="right" vertical="center" wrapText="1"/>
    </xf>
    <xf numFmtId="0" fontId="45" fillId="0" borderId="2" xfId="0" applyFont="1" applyFill="1" applyBorder="1" applyAlignment="1">
      <alignment horizontal="right" vertical="center" wrapText="1"/>
    </xf>
    <xf numFmtId="0" fontId="45" fillId="0" borderId="0" xfId="0" applyFont="1" applyFill="1" applyBorder="1" applyAlignment="1">
      <alignment horizontal="right" vertical="center" wrapText="1"/>
    </xf>
    <xf numFmtId="168" fontId="46" fillId="0" borderId="0" xfId="2" applyNumberFormat="1" applyFont="1" applyFill="1" applyBorder="1" applyAlignment="1">
      <alignment horizontal="right" vertical="center" wrapText="1"/>
    </xf>
    <xf numFmtId="169" fontId="46" fillId="0" borderId="0" xfId="1" applyNumberFormat="1" applyFont="1" applyFill="1" applyBorder="1" applyAlignment="1">
      <alignment horizontal="right" vertical="center" wrapText="1"/>
    </xf>
    <xf numFmtId="169" fontId="47" fillId="0" borderId="0" xfId="1" applyNumberFormat="1" applyFont="1" applyFill="1" applyBorder="1" applyAlignment="1">
      <alignment horizontal="right" vertical="center" wrapText="1"/>
    </xf>
    <xf numFmtId="0" fontId="47" fillId="0" borderId="2" xfId="0" applyFont="1" applyFill="1" applyBorder="1"/>
    <xf numFmtId="0" fontId="47" fillId="0" borderId="0" xfId="0" applyFont="1" applyFill="1" applyBorder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0" borderId="3" xfId="3" applyFont="1" applyBorder="1" applyAlignment="1">
      <alignment horizontal="left"/>
    </xf>
    <xf numFmtId="165" fontId="25" fillId="0" borderId="0" xfId="1" applyNumberFormat="1" applyFont="1" applyAlignment="1">
      <alignment horizontal="right"/>
    </xf>
    <xf numFmtId="166" fontId="25" fillId="0" borderId="0" xfId="2" applyNumberFormat="1" applyFont="1" applyAlignment="1">
      <alignment horizontal="center"/>
    </xf>
    <xf numFmtId="166" fontId="25" fillId="2" borderId="0" xfId="2" applyNumberFormat="1" applyFont="1" applyFill="1" applyAlignment="1">
      <alignment horizontal="center"/>
    </xf>
    <xf numFmtId="164" fontId="25" fillId="0" borderId="0" xfId="1" applyNumberFormat="1" applyFont="1" applyAlignment="1">
      <alignment horizontal="right"/>
    </xf>
    <xf numFmtId="0" fontId="20" fillId="0" borderId="3" xfId="3" applyFont="1" applyBorder="1" applyAlignment="1">
      <alignment horizontal="left" indent="1"/>
    </xf>
    <xf numFmtId="165" fontId="14" fillId="0" borderId="0" xfId="0" applyNumberFormat="1" applyFont="1" applyAlignment="1">
      <alignment horizontal="right"/>
    </xf>
    <xf numFmtId="166" fontId="14" fillId="0" borderId="0" xfId="2" applyNumberFormat="1" applyFont="1" applyAlignment="1">
      <alignment horizontal="center"/>
    </xf>
    <xf numFmtId="166" fontId="14" fillId="2" borderId="0" xfId="0" applyNumberFormat="1" applyFont="1" applyFill="1" applyAlignment="1">
      <alignment horizontal="center"/>
    </xf>
    <xf numFmtId="0" fontId="48" fillId="0" borderId="3" xfId="3" applyFont="1" applyBorder="1" applyAlignment="1">
      <alignment horizontal="left" indent="2"/>
    </xf>
    <xf numFmtId="166" fontId="13" fillId="0" borderId="0" xfId="0" applyNumberFormat="1" applyFont="1" applyAlignment="1">
      <alignment horizontal="right"/>
    </xf>
    <xf numFmtId="166" fontId="13" fillId="2" borderId="0" xfId="0" applyNumberFormat="1" applyFont="1" applyFill="1" applyAlignment="1">
      <alignment horizontal="center"/>
    </xf>
    <xf numFmtId="166" fontId="25" fillId="2" borderId="0" xfId="0" applyNumberFormat="1" applyFont="1" applyFill="1" applyAlignment="1">
      <alignment horizontal="center"/>
    </xf>
    <xf numFmtId="164" fontId="14" fillId="0" borderId="0" xfId="1" applyNumberFormat="1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0" fontId="7" fillId="0" borderId="3" xfId="3" applyFont="1" applyBorder="1" applyAlignment="1">
      <alignment horizontal="left" indent="1"/>
    </xf>
    <xf numFmtId="166" fontId="12" fillId="2" borderId="0" xfId="0" applyNumberFormat="1" applyFont="1" applyFill="1"/>
    <xf numFmtId="166" fontId="14" fillId="0" borderId="0" xfId="0" applyNumberFormat="1" applyFont="1" applyAlignment="1">
      <alignment horizontal="right"/>
    </xf>
    <xf numFmtId="0" fontId="21" fillId="0" borderId="1" xfId="0" applyFont="1" applyBorder="1"/>
    <xf numFmtId="0" fontId="21" fillId="2" borderId="1" xfId="0" applyFont="1" applyFill="1" applyBorder="1"/>
    <xf numFmtId="0" fontId="20" fillId="0" borderId="0" xfId="3" applyFont="1" applyBorder="1" applyAlignment="1">
      <alignment horizontal="left" indent="1"/>
    </xf>
  </cellXfs>
  <cellStyles count="9">
    <cellStyle name="Millares" xfId="1" builtinId="3"/>
    <cellStyle name="Millares 10 3" xfId="7"/>
    <cellStyle name="Millares 22" xfId="8"/>
    <cellStyle name="Normal" xfId="0" builtinId="0"/>
    <cellStyle name="Normal 10" xfId="5"/>
    <cellStyle name="Normal 2 10" xfId="3"/>
    <cellStyle name="Normal 27 2" xfId="6"/>
    <cellStyle name="Normal 51" xfId="4"/>
    <cellStyle name="Porcentaje" xfId="2" builtinId="5"/>
  </cellStyles>
  <dxfs count="0"/>
  <tableStyles count="0" defaultTableStyle="TableStyleMedium2" defaultPivotStyle="PivotStyleLight16"/>
  <colors>
    <mruColors>
      <color rgb="FF498CC9"/>
      <color rgb="FFDFD2E4"/>
      <color rgb="FFB89AC2"/>
      <color rgb="FF9A6CA6"/>
      <color rgb="FF865A94"/>
      <color rgb="FF986CA6"/>
      <color rgb="FFAA85B5"/>
      <color rgb="FF7B5288"/>
      <color rgb="FF4389C8"/>
      <color rgb="FF986C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9"/>
  <sheetViews>
    <sheetView showGridLines="0" tabSelected="1" zoomScale="68" zoomScaleNormal="90" workbookViewId="0">
      <selection activeCell="C1" sqref="C1"/>
    </sheetView>
  </sheetViews>
  <sheetFormatPr baseColWidth="10" defaultColWidth="10.81640625" defaultRowHeight="14.5" x14ac:dyDescent="0.35"/>
  <cols>
    <col min="1" max="1" width="2.81640625" customWidth="1"/>
    <col min="2" max="2" width="43.81640625" customWidth="1"/>
    <col min="7" max="7" width="10.81640625" style="35"/>
  </cols>
  <sheetData>
    <row r="2" spans="2:7" ht="15.5" x14ac:dyDescent="0.35">
      <c r="B2" s="1" t="s">
        <v>1</v>
      </c>
    </row>
    <row r="3" spans="2:7" x14ac:dyDescent="0.35">
      <c r="B3" s="17" t="s">
        <v>2</v>
      </c>
    </row>
    <row r="4" spans="2:7" x14ac:dyDescent="0.35">
      <c r="B4" s="20" t="s">
        <v>114</v>
      </c>
    </row>
    <row r="6" spans="2:7" x14ac:dyDescent="0.35">
      <c r="C6" s="97" t="s">
        <v>118</v>
      </c>
      <c r="D6" s="97"/>
      <c r="E6" s="97"/>
      <c r="F6" s="97"/>
      <c r="G6"/>
    </row>
    <row r="7" spans="2:7" x14ac:dyDescent="0.35">
      <c r="B7" s="3" t="s">
        <v>5</v>
      </c>
      <c r="C7" s="86">
        <v>2025</v>
      </c>
      <c r="D7" s="86" t="s">
        <v>6</v>
      </c>
      <c r="E7" s="86">
        <v>2024</v>
      </c>
      <c r="F7" s="86" t="s">
        <v>6</v>
      </c>
      <c r="G7" s="98" t="s">
        <v>4</v>
      </c>
    </row>
    <row r="8" spans="2:7" ht="15" thickBot="1" x14ac:dyDescent="0.4">
      <c r="B8" s="14"/>
      <c r="C8" s="15"/>
      <c r="D8" s="15"/>
      <c r="E8" s="15"/>
      <c r="F8" s="15"/>
      <c r="G8" s="99"/>
    </row>
    <row r="9" spans="2:7" x14ac:dyDescent="0.35">
      <c r="B9" s="11"/>
      <c r="C9" s="12"/>
      <c r="D9" s="12"/>
      <c r="E9" s="12"/>
      <c r="F9" s="12"/>
      <c r="G9" s="100"/>
    </row>
    <row r="10" spans="2:7" x14ac:dyDescent="0.35">
      <c r="B10" s="101" t="s">
        <v>7</v>
      </c>
      <c r="C10" s="102">
        <v>4441430</v>
      </c>
      <c r="D10" s="103">
        <v>1</v>
      </c>
      <c r="E10" s="102">
        <v>5092514</v>
      </c>
      <c r="F10" s="103">
        <v>1</v>
      </c>
      <c r="G10" s="104">
        <v>-0.12785119491080432</v>
      </c>
    </row>
    <row r="11" spans="2:7" x14ac:dyDescent="0.35">
      <c r="B11" s="101" t="s">
        <v>8</v>
      </c>
      <c r="C11" s="105">
        <v>-1605273</v>
      </c>
      <c r="D11" s="103">
        <v>-0.36143156595961212</v>
      </c>
      <c r="E11" s="105">
        <v>-1820513</v>
      </c>
      <c r="F11" s="103">
        <v>-0.35748806974315633</v>
      </c>
      <c r="G11" s="104">
        <v>-0.11823041087869191</v>
      </c>
    </row>
    <row r="12" spans="2:7" x14ac:dyDescent="0.35">
      <c r="B12" s="106" t="s">
        <v>9</v>
      </c>
      <c r="C12" s="107">
        <v>2836157</v>
      </c>
      <c r="D12" s="108">
        <v>0.63856843404038788</v>
      </c>
      <c r="E12" s="107">
        <v>3272001</v>
      </c>
      <c r="F12" s="108">
        <v>0.64251193025684372</v>
      </c>
      <c r="G12" s="109">
        <v>-0.13320411576891322</v>
      </c>
    </row>
    <row r="13" spans="2:7" x14ac:dyDescent="0.35">
      <c r="B13" s="110"/>
      <c r="C13" s="8"/>
      <c r="D13" s="111"/>
      <c r="E13" s="8"/>
      <c r="F13" s="111"/>
      <c r="G13" s="112"/>
    </row>
    <row r="14" spans="2:7" x14ac:dyDescent="0.35">
      <c r="B14" s="101" t="s">
        <v>10</v>
      </c>
      <c r="C14" s="105">
        <v>-1844579</v>
      </c>
      <c r="D14" s="103">
        <v>-0.41531196033709866</v>
      </c>
      <c r="E14" s="105">
        <v>-2081576</v>
      </c>
      <c r="F14" s="103">
        <v>-0.40875214088758521</v>
      </c>
      <c r="G14" s="113">
        <v>-0.11385459863103731</v>
      </c>
    </row>
    <row r="15" spans="2:7" x14ac:dyDescent="0.35">
      <c r="B15" s="101" t="s">
        <v>11</v>
      </c>
      <c r="C15" s="105">
        <v>62055</v>
      </c>
      <c r="D15" s="103">
        <v>1.3971851408217623E-2</v>
      </c>
      <c r="E15" s="105">
        <v>16863</v>
      </c>
      <c r="F15" s="103">
        <v>3.3113311028698201E-3</v>
      </c>
      <c r="G15" s="113">
        <v>2.6799501867995019</v>
      </c>
    </row>
    <row r="16" spans="2:7" x14ac:dyDescent="0.35">
      <c r="B16" s="106" t="s">
        <v>124</v>
      </c>
      <c r="C16" s="114">
        <v>1053633</v>
      </c>
      <c r="D16" s="108">
        <v>0.23722832511150688</v>
      </c>
      <c r="E16" s="114">
        <v>1207288</v>
      </c>
      <c r="F16" s="108">
        <v>0.2370711204721283</v>
      </c>
      <c r="G16" s="109">
        <v>-0.12727286281318129</v>
      </c>
    </row>
    <row r="17" spans="2:7" x14ac:dyDescent="0.35">
      <c r="B17" s="110"/>
      <c r="C17" s="115"/>
      <c r="D17" s="111"/>
      <c r="E17" s="115"/>
      <c r="F17" s="111"/>
      <c r="G17" s="112"/>
    </row>
    <row r="18" spans="2:7" x14ac:dyDescent="0.35">
      <c r="B18" s="101" t="s">
        <v>13</v>
      </c>
      <c r="C18" s="105">
        <v>-85865</v>
      </c>
      <c r="D18" s="103">
        <v>-1.9332737429161327E-2</v>
      </c>
      <c r="E18" s="105">
        <v>-78474</v>
      </c>
      <c r="F18" s="103">
        <v>-1.5409677813355054E-2</v>
      </c>
      <c r="G18" s="113">
        <v>9.4184060962866578E-2</v>
      </c>
    </row>
    <row r="19" spans="2:7" x14ac:dyDescent="0.35">
      <c r="B19" s="106" t="s">
        <v>14</v>
      </c>
      <c r="C19" s="19">
        <v>967768</v>
      </c>
      <c r="D19" s="108">
        <v>0.21789558768234554</v>
      </c>
      <c r="E19" s="19">
        <v>1128814</v>
      </c>
      <c r="F19" s="108">
        <v>0.22166144265877324</v>
      </c>
      <c r="G19" s="109">
        <v>-0.14266832268203622</v>
      </c>
    </row>
    <row r="20" spans="2:7" x14ac:dyDescent="0.35">
      <c r="B20" s="116"/>
      <c r="C20" s="24"/>
      <c r="D20" s="26"/>
      <c r="E20" s="24"/>
      <c r="F20" s="26"/>
      <c r="G20" s="117"/>
    </row>
    <row r="21" spans="2:7" x14ac:dyDescent="0.35">
      <c r="B21" s="101" t="s">
        <v>15</v>
      </c>
      <c r="C21" s="25">
        <v>-191646</v>
      </c>
      <c r="D21" s="103">
        <v>-4.3149616227206103E-2</v>
      </c>
      <c r="E21" s="25">
        <v>-230255</v>
      </c>
      <c r="F21" s="103">
        <v>-4.5214406872519153E-2</v>
      </c>
      <c r="G21" s="113">
        <v>-0.16767931206705611</v>
      </c>
    </row>
    <row r="22" spans="2:7" x14ac:dyDescent="0.35">
      <c r="B22" s="101" t="s">
        <v>16</v>
      </c>
      <c r="C22" s="25">
        <v>29635</v>
      </c>
      <c r="D22" s="103">
        <v>6.6724005556768875E-3</v>
      </c>
      <c r="E22" s="25">
        <v>25346</v>
      </c>
      <c r="F22" s="103">
        <v>4.9771095376468285E-3</v>
      </c>
      <c r="G22" s="113">
        <v>0.16921802256766361</v>
      </c>
    </row>
    <row r="23" spans="2:7" x14ac:dyDescent="0.35">
      <c r="B23" s="101" t="s">
        <v>17</v>
      </c>
      <c r="C23" s="25">
        <v>-122666</v>
      </c>
      <c r="D23" s="103">
        <v>-2.7618582303447312E-2</v>
      </c>
      <c r="E23" s="25">
        <v>88408</v>
      </c>
      <c r="F23" s="103">
        <v>1.7360384281712334E-2</v>
      </c>
      <c r="G23" s="113">
        <v>-2.3874988688806442</v>
      </c>
    </row>
    <row r="24" spans="2:7" x14ac:dyDescent="0.35">
      <c r="B24" s="101" t="s">
        <v>18</v>
      </c>
      <c r="C24" s="25">
        <v>-75536</v>
      </c>
      <c r="D24" s="103">
        <v>-1.7007135089374369E-2</v>
      </c>
      <c r="E24" s="25">
        <v>-80054</v>
      </c>
      <c r="F24" s="103">
        <v>-1.5719937146957279E-2</v>
      </c>
      <c r="G24" s="113">
        <v>-5.6436905089064848E-2</v>
      </c>
    </row>
    <row r="25" spans="2:7" x14ac:dyDescent="0.35">
      <c r="B25" s="106" t="s">
        <v>19</v>
      </c>
      <c r="C25" s="19">
        <v>-360213</v>
      </c>
      <c r="D25" s="108">
        <v>-8.1102933064350902E-2</v>
      </c>
      <c r="E25" s="19">
        <v>-196555</v>
      </c>
      <c r="F25" s="108">
        <v>-3.8596850200117272E-2</v>
      </c>
      <c r="G25" s="109">
        <v>0.83263208771081887</v>
      </c>
    </row>
    <row r="26" spans="2:7" x14ac:dyDescent="0.35">
      <c r="B26" s="110"/>
      <c r="C26" s="19"/>
      <c r="D26" s="118"/>
      <c r="E26" s="19"/>
      <c r="F26" s="118"/>
      <c r="G26" s="109"/>
    </row>
    <row r="27" spans="2:7" x14ac:dyDescent="0.35">
      <c r="B27" s="101" t="s">
        <v>20</v>
      </c>
      <c r="C27" s="25">
        <v>0</v>
      </c>
      <c r="D27" s="103">
        <v>0</v>
      </c>
      <c r="E27" s="25">
        <v>0</v>
      </c>
      <c r="F27" s="103">
        <v>0</v>
      </c>
      <c r="G27" s="113" t="s">
        <v>100</v>
      </c>
    </row>
    <row r="28" spans="2:7" x14ac:dyDescent="0.35">
      <c r="B28" s="106" t="s">
        <v>21</v>
      </c>
      <c r="C28" s="19">
        <v>607555</v>
      </c>
      <c r="D28" s="108">
        <v>0.13679265461799464</v>
      </c>
      <c r="E28" s="19">
        <v>932259</v>
      </c>
      <c r="F28" s="108">
        <v>0.18306459245865597</v>
      </c>
      <c r="G28" s="109">
        <v>-0.34829805880125586</v>
      </c>
    </row>
    <row r="29" spans="2:7" x14ac:dyDescent="0.35">
      <c r="B29" s="110"/>
      <c r="C29" s="19"/>
      <c r="D29" s="118"/>
      <c r="E29" s="19"/>
      <c r="F29" s="118"/>
      <c r="G29" s="109"/>
    </row>
    <row r="30" spans="2:7" x14ac:dyDescent="0.35">
      <c r="B30" s="101" t="s">
        <v>22</v>
      </c>
      <c r="C30" s="25">
        <v>-173489</v>
      </c>
      <c r="D30" s="103">
        <v>-3.9061518474905604E-2</v>
      </c>
      <c r="E30" s="25">
        <v>-272199</v>
      </c>
      <c r="F30" s="103">
        <v>-5.3450810346324033E-2</v>
      </c>
      <c r="G30" s="113">
        <v>-0.36263909860065613</v>
      </c>
    </row>
    <row r="31" spans="2:7" x14ac:dyDescent="0.35">
      <c r="B31" s="106" t="s">
        <v>101</v>
      </c>
      <c r="C31" s="19">
        <v>434066</v>
      </c>
      <c r="D31" s="108">
        <v>9.7731136143089051E-2</v>
      </c>
      <c r="E31" s="19">
        <v>660060</v>
      </c>
      <c r="F31" s="108">
        <v>0.12961378211233193</v>
      </c>
      <c r="G31" s="109">
        <v>-0.34238402569463378</v>
      </c>
    </row>
    <row r="32" spans="2:7" ht="15" thickBot="1" x14ac:dyDescent="0.4">
      <c r="B32" s="119"/>
      <c r="C32" s="119"/>
      <c r="D32" s="119"/>
      <c r="E32" s="119"/>
      <c r="F32" s="119"/>
      <c r="G32" s="120"/>
    </row>
    <row r="33" spans="2:7" x14ac:dyDescent="0.35">
      <c r="B33" s="121"/>
      <c r="C33" s="19"/>
      <c r="D33" s="108"/>
      <c r="E33" s="19"/>
      <c r="F33" s="108"/>
      <c r="G33" s="109"/>
    </row>
    <row r="34" spans="2:7" x14ac:dyDescent="0.35">
      <c r="B34" s="101" t="s">
        <v>102</v>
      </c>
      <c r="C34" s="25">
        <v>0</v>
      </c>
      <c r="D34" s="103">
        <v>0</v>
      </c>
      <c r="E34" s="25">
        <v>0</v>
      </c>
      <c r="F34" s="103">
        <v>0</v>
      </c>
      <c r="G34" s="113" t="s">
        <v>112</v>
      </c>
    </row>
    <row r="35" spans="2:7" hidden="1" x14ac:dyDescent="0.35">
      <c r="B35" s="121"/>
      <c r="C35" s="19"/>
      <c r="D35" s="108"/>
      <c r="E35" s="19"/>
      <c r="F35" s="108"/>
      <c r="G35" s="109"/>
    </row>
    <row r="36" spans="2:7" ht="15" thickBot="1" x14ac:dyDescent="0.4">
      <c r="B36" s="119"/>
      <c r="C36" s="119"/>
      <c r="D36" s="119"/>
      <c r="E36" s="119"/>
      <c r="F36" s="119"/>
      <c r="G36" s="120"/>
    </row>
    <row r="37" spans="2:7" x14ac:dyDescent="0.35">
      <c r="B37" s="101"/>
      <c r="C37" s="25"/>
      <c r="D37" s="103"/>
      <c r="E37" s="25"/>
      <c r="F37" s="103"/>
      <c r="G37" s="113"/>
    </row>
    <row r="38" spans="2:7" x14ac:dyDescent="0.35">
      <c r="B38" s="106" t="s">
        <v>23</v>
      </c>
      <c r="C38" s="19">
        <v>434066</v>
      </c>
      <c r="D38" s="108">
        <v>9.7731136143089051E-2</v>
      </c>
      <c r="E38" s="19">
        <v>660060</v>
      </c>
      <c r="F38" s="108">
        <v>0.12961378211233193</v>
      </c>
      <c r="G38" s="109">
        <v>-0.34238402569463378</v>
      </c>
    </row>
    <row r="39" spans="2:7" ht="15" thickBot="1" x14ac:dyDescent="0.4">
      <c r="B39" s="119"/>
      <c r="C39" s="119"/>
      <c r="D39" s="119"/>
      <c r="E39" s="119"/>
      <c r="F39" s="119"/>
      <c r="G39" s="120"/>
    </row>
  </sheetData>
  <mergeCells count="1">
    <mergeCell ref="C6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zoomScale="70" zoomScaleNormal="70" workbookViewId="0"/>
  </sheetViews>
  <sheetFormatPr baseColWidth="10" defaultRowHeight="14.5" x14ac:dyDescent="0.35"/>
  <cols>
    <col min="1" max="1" width="2.7265625" customWidth="1"/>
    <col min="2" max="2" width="21.1796875" customWidth="1"/>
    <col min="7" max="7" width="13" customWidth="1"/>
    <col min="9" max="9" width="11.90625" customWidth="1"/>
  </cols>
  <sheetData>
    <row r="2" spans="2:12" ht="15.5" x14ac:dyDescent="0.35">
      <c r="B2" s="1" t="s">
        <v>0</v>
      </c>
    </row>
    <row r="3" spans="2:12" x14ac:dyDescent="0.35">
      <c r="B3" s="17" t="s">
        <v>98</v>
      </c>
    </row>
    <row r="4" spans="2:12" x14ac:dyDescent="0.35">
      <c r="B4" s="20" t="s">
        <v>115</v>
      </c>
    </row>
    <row r="6" spans="2:12" x14ac:dyDescent="0.35">
      <c r="B6" s="3" t="s">
        <v>5</v>
      </c>
      <c r="C6" s="96" t="s">
        <v>88</v>
      </c>
      <c r="D6" s="96"/>
      <c r="E6" s="96"/>
      <c r="F6" s="96">
        <v>2025</v>
      </c>
      <c r="G6" s="96"/>
      <c r="H6" s="96">
        <v>2024</v>
      </c>
      <c r="I6" s="96"/>
      <c r="J6" s="96" t="s">
        <v>89</v>
      </c>
      <c r="K6" s="96"/>
      <c r="L6" s="96"/>
    </row>
    <row r="7" spans="2:12" ht="26" x14ac:dyDescent="0.35">
      <c r="B7" s="37"/>
      <c r="C7" s="38" t="s">
        <v>120</v>
      </c>
      <c r="D7" s="38" t="s">
        <v>121</v>
      </c>
      <c r="E7" s="38" t="s">
        <v>4</v>
      </c>
      <c r="F7" s="34" t="s">
        <v>90</v>
      </c>
      <c r="G7" s="34" t="s">
        <v>91</v>
      </c>
      <c r="H7" s="34" t="s">
        <v>90</v>
      </c>
      <c r="I7" s="34" t="s">
        <v>91</v>
      </c>
      <c r="J7" s="38" t="s">
        <v>120</v>
      </c>
      <c r="K7" s="38" t="s">
        <v>121</v>
      </c>
      <c r="L7" s="38" t="s">
        <v>4</v>
      </c>
    </row>
    <row r="8" spans="2:12" x14ac:dyDescent="0.35">
      <c r="B8" s="37"/>
      <c r="C8" s="38"/>
      <c r="D8" s="38"/>
      <c r="E8" s="38"/>
      <c r="F8" s="34" t="s">
        <v>92</v>
      </c>
      <c r="G8" s="34" t="s">
        <v>93</v>
      </c>
      <c r="H8" s="34" t="s">
        <v>92</v>
      </c>
      <c r="I8" s="34" t="s">
        <v>93</v>
      </c>
      <c r="J8" s="38"/>
      <c r="K8" s="38"/>
      <c r="L8" s="38"/>
    </row>
    <row r="9" spans="2:12" ht="15" thickBot="1" x14ac:dyDescent="0.4">
      <c r="B9" s="39"/>
      <c r="C9" s="40"/>
      <c r="D9" s="40"/>
      <c r="E9" s="40"/>
      <c r="F9" s="39"/>
      <c r="G9" s="40"/>
      <c r="H9" s="40"/>
      <c r="I9" s="40"/>
      <c r="J9" s="39"/>
      <c r="K9" s="40"/>
      <c r="L9" s="40"/>
    </row>
    <row r="10" spans="2:12" ht="15" thickTop="1" x14ac:dyDescent="0.35">
      <c r="B10" s="37"/>
      <c r="C10" s="41"/>
      <c r="D10" s="41"/>
      <c r="E10" s="41"/>
      <c r="F10" s="37"/>
      <c r="G10" s="37"/>
      <c r="H10" s="37"/>
      <c r="I10" s="37"/>
      <c r="J10" s="37"/>
      <c r="K10" s="37"/>
      <c r="L10" s="37"/>
    </row>
    <row r="11" spans="2:12" x14ac:dyDescent="0.35">
      <c r="B11" s="42" t="s">
        <v>94</v>
      </c>
      <c r="C11" s="46">
        <v>4441.43</v>
      </c>
      <c r="D11" s="46">
        <v>5092.5140000000001</v>
      </c>
      <c r="E11" s="47">
        <v>-0.12785119491080432</v>
      </c>
      <c r="F11" s="46">
        <v>79.74320544818066</v>
      </c>
      <c r="G11" s="46">
        <v>-269.5374766874362</v>
      </c>
      <c r="H11" s="46">
        <v>199.42250284087064</v>
      </c>
      <c r="I11" s="46">
        <v>20.422388581954451</v>
      </c>
      <c r="J11" s="46">
        <v>4631.2242712392563</v>
      </c>
      <c r="K11" s="46">
        <v>4872.6691085771745</v>
      </c>
      <c r="L11" s="47">
        <v>-4.9550837940731896E-2</v>
      </c>
    </row>
    <row r="12" spans="2:12" ht="15" thickBot="1" x14ac:dyDescent="0.4">
      <c r="B12" s="43"/>
      <c r="C12" s="48"/>
      <c r="D12" s="48"/>
      <c r="E12" s="48"/>
      <c r="F12" s="48"/>
      <c r="G12" s="48"/>
      <c r="H12" s="48"/>
      <c r="I12" s="48"/>
      <c r="J12" s="48"/>
      <c r="K12" s="48"/>
      <c r="L12" s="48"/>
    </row>
    <row r="13" spans="2:12" ht="15" thickTop="1" x14ac:dyDescent="0.35">
      <c r="B13" s="44"/>
      <c r="C13" s="49"/>
      <c r="D13" s="49"/>
      <c r="E13" s="49"/>
      <c r="F13" s="49"/>
      <c r="G13" s="49"/>
      <c r="H13" s="49"/>
      <c r="I13" s="49"/>
      <c r="J13" s="49"/>
      <c r="K13" s="49"/>
      <c r="L13" s="49"/>
    </row>
    <row r="14" spans="2:12" x14ac:dyDescent="0.35">
      <c r="B14" s="42" t="s">
        <v>12</v>
      </c>
      <c r="C14" s="46">
        <v>1053.633</v>
      </c>
      <c r="D14" s="46">
        <v>1207.288</v>
      </c>
      <c r="E14" s="47">
        <v>-0.12727286281318129</v>
      </c>
      <c r="F14" s="46">
        <v>24.463320100091792</v>
      </c>
      <c r="G14" s="46">
        <v>-82.723997301645483</v>
      </c>
      <c r="H14" s="46">
        <v>65.382260280071577</v>
      </c>
      <c r="I14" s="46">
        <v>7.1860972931053411</v>
      </c>
      <c r="J14" s="46">
        <v>1111.8936772015538</v>
      </c>
      <c r="K14" s="46">
        <v>1134.7196424268232</v>
      </c>
      <c r="L14" s="47">
        <v>-2.0115951440173752E-2</v>
      </c>
    </row>
    <row r="15" spans="2:12" x14ac:dyDescent="0.35">
      <c r="B15" s="44" t="s">
        <v>95</v>
      </c>
      <c r="C15" s="50">
        <v>0.23722832511150688</v>
      </c>
      <c r="D15" s="50">
        <v>0.2370711204721283</v>
      </c>
      <c r="E15" s="51"/>
      <c r="F15" s="52"/>
      <c r="G15" s="52"/>
      <c r="H15" s="52"/>
      <c r="I15" s="52"/>
      <c r="J15" s="50">
        <v>0.24008633831589965</v>
      </c>
      <c r="K15" s="50">
        <v>0.23287434815333946</v>
      </c>
      <c r="L15" s="51"/>
    </row>
    <row r="16" spans="2:12" ht="15" thickBot="1" x14ac:dyDescent="0.4">
      <c r="B16" s="43"/>
      <c r="C16" s="53"/>
      <c r="D16" s="53"/>
      <c r="E16" s="53"/>
      <c r="F16" s="53"/>
      <c r="G16" s="53"/>
      <c r="H16" s="53"/>
      <c r="I16" s="53"/>
      <c r="J16" s="53"/>
      <c r="K16" s="53"/>
      <c r="L16" s="53"/>
    </row>
    <row r="17" spans="2:12" ht="15" thickTop="1" x14ac:dyDescent="0.35">
      <c r="B17" s="44"/>
      <c r="C17" s="54"/>
      <c r="D17" s="54"/>
      <c r="E17" s="54"/>
      <c r="F17" s="54"/>
      <c r="G17" s="54"/>
      <c r="H17" s="54"/>
      <c r="I17" s="54"/>
      <c r="J17" s="54"/>
      <c r="K17" s="54"/>
      <c r="L17" s="54"/>
    </row>
    <row r="18" spans="2:12" x14ac:dyDescent="0.35">
      <c r="B18" s="42" t="s">
        <v>96</v>
      </c>
      <c r="C18" s="46">
        <v>632.26800000000003</v>
      </c>
      <c r="D18" s="46">
        <v>651.70600000000002</v>
      </c>
      <c r="E18" s="47">
        <v>-2.9826332732858063E-2</v>
      </c>
      <c r="F18" s="46">
        <v>-119.82101729549811</v>
      </c>
      <c r="G18" s="46">
        <v>-26.238323591357254</v>
      </c>
      <c r="H18" s="46">
        <v>-108.61327103426946</v>
      </c>
      <c r="I18" s="46">
        <v>4.65708111575979</v>
      </c>
      <c r="J18" s="46">
        <v>778.32734088685538</v>
      </c>
      <c r="K18" s="46">
        <v>755.66218991850974</v>
      </c>
      <c r="L18" s="47">
        <v>2.9993760797784264E-2</v>
      </c>
    </row>
    <row r="19" spans="2:12" x14ac:dyDescent="0.35">
      <c r="B19" s="44" t="s">
        <v>97</v>
      </c>
      <c r="C19" s="50">
        <v>0.14235685353591074</v>
      </c>
      <c r="D19" s="50">
        <v>0.1279733349775769</v>
      </c>
      <c r="E19" s="51"/>
      <c r="F19" s="52"/>
      <c r="G19" s="52"/>
      <c r="H19" s="52"/>
      <c r="I19" s="52"/>
      <c r="J19" s="50">
        <v>0.16806081832840822</v>
      </c>
      <c r="K19" s="50">
        <v>0.15508177819592681</v>
      </c>
      <c r="L19" s="51"/>
    </row>
    <row r="20" spans="2:12" ht="15" thickBot="1" x14ac:dyDescent="0.4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</row>
    <row r="21" spans="2:12" ht="15" thickTop="1" x14ac:dyDescent="0.35"/>
    <row r="24" spans="2:12" x14ac:dyDescent="0.35">
      <c r="B24" s="63"/>
      <c r="C24" s="96" t="s">
        <v>88</v>
      </c>
      <c r="D24" s="96"/>
      <c r="E24" s="96"/>
      <c r="F24" s="96">
        <v>2025</v>
      </c>
      <c r="G24" s="96"/>
      <c r="H24" s="96">
        <v>2024</v>
      </c>
      <c r="I24" s="96"/>
      <c r="J24" s="96" t="s">
        <v>89</v>
      </c>
      <c r="K24" s="96"/>
      <c r="L24" s="96"/>
    </row>
    <row r="25" spans="2:12" ht="26" x14ac:dyDescent="0.35">
      <c r="B25" s="37"/>
      <c r="C25" s="55" t="s">
        <v>122</v>
      </c>
      <c r="D25" s="55" t="s">
        <v>123</v>
      </c>
      <c r="E25" s="38" t="s">
        <v>4</v>
      </c>
      <c r="F25" s="55" t="s">
        <v>90</v>
      </c>
      <c r="G25" s="55" t="s">
        <v>91</v>
      </c>
      <c r="H25" s="55" t="s">
        <v>90</v>
      </c>
      <c r="I25" s="55" t="s">
        <v>91</v>
      </c>
      <c r="J25" s="86" t="s">
        <v>122</v>
      </c>
      <c r="K25" s="86" t="s">
        <v>123</v>
      </c>
      <c r="L25" s="38" t="s">
        <v>4</v>
      </c>
    </row>
    <row r="26" spans="2:12" x14ac:dyDescent="0.35">
      <c r="B26" s="37"/>
      <c r="C26" s="38"/>
      <c r="D26" s="38"/>
      <c r="E26" s="38"/>
      <c r="F26" s="55" t="s">
        <v>92</v>
      </c>
      <c r="G26" s="55" t="s">
        <v>93</v>
      </c>
      <c r="H26" s="55" t="s">
        <v>92</v>
      </c>
      <c r="I26" s="55" t="s">
        <v>93</v>
      </c>
      <c r="J26" s="38"/>
      <c r="K26" s="38"/>
      <c r="L26" s="38"/>
    </row>
    <row r="27" spans="2:12" ht="15" thickBot="1" x14ac:dyDescent="0.4">
      <c r="B27" s="39"/>
      <c r="C27" s="40"/>
      <c r="D27" s="40"/>
      <c r="E27" s="40"/>
      <c r="F27" s="39"/>
      <c r="G27" s="40"/>
      <c r="H27" s="40"/>
      <c r="I27" s="40"/>
      <c r="J27" s="39"/>
      <c r="K27" s="40"/>
      <c r="L27" s="40"/>
    </row>
    <row r="28" spans="2:12" ht="15" thickTop="1" x14ac:dyDescent="0.35">
      <c r="B28" s="37"/>
      <c r="C28" s="41"/>
      <c r="D28" s="41"/>
      <c r="E28" s="41"/>
      <c r="F28" s="37"/>
      <c r="G28" s="37"/>
      <c r="H28" s="37"/>
      <c r="I28" s="37"/>
      <c r="J28" s="37"/>
      <c r="K28" s="37"/>
      <c r="L28" s="37"/>
    </row>
    <row r="29" spans="2:12" x14ac:dyDescent="0.35">
      <c r="B29" s="42" t="s">
        <v>113</v>
      </c>
      <c r="C29" s="87">
        <v>13524.191000000001</v>
      </c>
      <c r="D29" s="87">
        <v>13941.329</v>
      </c>
      <c r="E29" s="88">
        <v>-2.9920963776121967E-2</v>
      </c>
      <c r="F29" s="87">
        <v>134.52656165484143</v>
      </c>
      <c r="G29" s="87">
        <v>-473.85996564357197</v>
      </c>
      <c r="H29" s="87">
        <v>357.28662565858258</v>
      </c>
      <c r="I29" s="87">
        <v>44.398811847446247</v>
      </c>
      <c r="J29" s="87">
        <v>13863.524403988731</v>
      </c>
      <c r="K29" s="87">
        <v>13539.643562493971</v>
      </c>
      <c r="L29" s="88">
        <v>2.3920928198725822E-2</v>
      </c>
    </row>
    <row r="30" spans="2:12" ht="15" thickBot="1" x14ac:dyDescent="0.4">
      <c r="B30" s="43"/>
      <c r="C30" s="89"/>
      <c r="D30" s="89"/>
      <c r="E30" s="89"/>
      <c r="F30" s="89"/>
      <c r="G30" s="89"/>
      <c r="H30" s="89"/>
      <c r="I30" s="89"/>
      <c r="J30" s="89"/>
      <c r="K30" s="89"/>
      <c r="L30" s="89"/>
    </row>
    <row r="31" spans="2:12" ht="15" thickTop="1" x14ac:dyDescent="0.35">
      <c r="B31" s="44"/>
      <c r="C31" s="90"/>
      <c r="D31" s="90"/>
      <c r="E31" s="90"/>
      <c r="F31" s="90"/>
      <c r="G31" s="90"/>
      <c r="H31" s="90"/>
      <c r="I31" s="90"/>
      <c r="J31" s="90"/>
      <c r="K31" s="90"/>
      <c r="L31" s="90"/>
    </row>
    <row r="32" spans="2:12" x14ac:dyDescent="0.35">
      <c r="B32" s="42" t="str">
        <f>+B15</f>
        <v>Margen EBITDA</v>
      </c>
      <c r="C32" s="87">
        <v>3214.3820000000001</v>
      </c>
      <c r="D32" s="87">
        <v>3208.6329999999998</v>
      </c>
      <c r="E32" s="88">
        <v>1.791728751777022E-3</v>
      </c>
      <c r="F32" s="87">
        <v>35.841766480028255</v>
      </c>
      <c r="G32" s="87">
        <v>-143.91979495280412</v>
      </c>
      <c r="H32" s="87">
        <v>111.45068942565948</v>
      </c>
      <c r="I32" s="87">
        <v>15.488314287101684</v>
      </c>
      <c r="J32" s="87">
        <v>3322.4600284727762</v>
      </c>
      <c r="K32" s="87">
        <v>3081.6939962872384</v>
      </c>
      <c r="L32" s="88">
        <v>7.812781946410241E-2</v>
      </c>
    </row>
    <row r="33" spans="2:12" x14ac:dyDescent="0.35">
      <c r="B33" s="44"/>
      <c r="C33" s="91">
        <v>0.23767647173867923</v>
      </c>
      <c r="D33" s="91">
        <v>0.23015259162164525</v>
      </c>
      <c r="E33" s="92"/>
      <c r="F33" s="93"/>
      <c r="G33" s="93"/>
      <c r="H33" s="93"/>
      <c r="I33" s="93"/>
      <c r="J33" s="91">
        <v>0.2396547899116373</v>
      </c>
      <c r="K33" s="91">
        <v>0.22760525283130847</v>
      </c>
      <c r="L33" s="92"/>
    </row>
    <row r="34" spans="2:12" ht="15" thickBot="1" x14ac:dyDescent="0.4">
      <c r="B34" s="43"/>
      <c r="C34" s="94"/>
      <c r="D34" s="94"/>
      <c r="E34" s="94"/>
      <c r="F34" s="94"/>
      <c r="G34" s="94"/>
      <c r="H34" s="94"/>
      <c r="I34" s="94"/>
      <c r="J34" s="94"/>
      <c r="K34" s="94"/>
      <c r="L34" s="94"/>
    </row>
    <row r="35" spans="2:12" ht="15" thickTop="1" x14ac:dyDescent="0.35">
      <c r="B35" s="44"/>
      <c r="C35" s="95"/>
      <c r="D35" s="95"/>
      <c r="E35" s="95"/>
      <c r="F35" s="95"/>
      <c r="G35" s="95"/>
      <c r="H35" s="95"/>
      <c r="I35" s="95"/>
      <c r="J35" s="95"/>
      <c r="K35" s="95"/>
      <c r="L35" s="95"/>
    </row>
    <row r="36" spans="2:12" x14ac:dyDescent="0.35">
      <c r="B36" s="42" t="str">
        <f>+B19</f>
        <v>Margen Neto</v>
      </c>
      <c r="C36" s="87">
        <v>1287.751</v>
      </c>
      <c r="D36" s="87">
        <v>1607.088</v>
      </c>
      <c r="E36" s="88">
        <v>-0.19870536025407448</v>
      </c>
      <c r="F36" s="87">
        <v>-355.76092640163375</v>
      </c>
      <c r="G36" s="87">
        <v>-55.875393751419558</v>
      </c>
      <c r="H36" s="87">
        <v>-272.01798699454662</v>
      </c>
      <c r="I36" s="87">
        <v>10.554955635353259</v>
      </c>
      <c r="J36" s="87">
        <v>1699.3873201530532</v>
      </c>
      <c r="K36" s="87">
        <v>1868.5510313591933</v>
      </c>
      <c r="L36" s="88">
        <v>-9.0532026349363082E-2</v>
      </c>
    </row>
    <row r="37" spans="2:12" x14ac:dyDescent="0.35">
      <c r="B37" s="44"/>
      <c r="C37" s="91">
        <v>9.5218338753127629E-2</v>
      </c>
      <c r="D37" s="91">
        <v>0.11527509321385357</v>
      </c>
      <c r="E37" s="92"/>
      <c r="F37" s="93"/>
      <c r="G37" s="93"/>
      <c r="H37" s="93"/>
      <c r="I37" s="93"/>
      <c r="J37" s="91">
        <v>0.12257974744604738</v>
      </c>
      <c r="K37" s="91">
        <v>0.13800592480405077</v>
      </c>
      <c r="L37" s="92"/>
    </row>
    <row r="38" spans="2:12" ht="15" thickBot="1" x14ac:dyDescent="0.4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2:12" ht="15" thickTop="1" x14ac:dyDescent="0.35"/>
  </sheetData>
  <mergeCells count="8">
    <mergeCell ref="C6:E6"/>
    <mergeCell ref="F6:G6"/>
    <mergeCell ref="H6:I6"/>
    <mergeCell ref="J6:L6"/>
    <mergeCell ref="C24:E24"/>
    <mergeCell ref="F24:G24"/>
    <mergeCell ref="H24:I24"/>
    <mergeCell ref="J24:L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zoomScale="70" zoomScaleNormal="70" workbookViewId="0"/>
  </sheetViews>
  <sheetFormatPr baseColWidth="10" defaultColWidth="11.453125" defaultRowHeight="14.5" x14ac:dyDescent="0.35"/>
  <cols>
    <col min="1" max="1" width="3.36328125" customWidth="1"/>
    <col min="2" max="2" width="71.81640625" bestFit="1" customWidth="1"/>
    <col min="3" max="4" width="22" customWidth="1"/>
    <col min="5" max="5" width="14.6328125" customWidth="1"/>
    <col min="6" max="6" width="22" customWidth="1"/>
    <col min="7" max="7" width="12.54296875" customWidth="1"/>
    <col min="8" max="9" width="22" customWidth="1"/>
  </cols>
  <sheetData>
    <row r="1" spans="1:7" x14ac:dyDescent="0.35">
      <c r="A1" s="27" t="s">
        <v>3</v>
      </c>
    </row>
    <row r="2" spans="1:7" ht="15.5" x14ac:dyDescent="0.35">
      <c r="A2" s="27" t="s">
        <v>24</v>
      </c>
      <c r="B2" s="1" t="s">
        <v>1</v>
      </c>
    </row>
    <row r="3" spans="1:7" x14ac:dyDescent="0.35">
      <c r="A3" s="27"/>
      <c r="B3" s="16" t="s">
        <v>25</v>
      </c>
    </row>
    <row r="4" spans="1:7" x14ac:dyDescent="0.35">
      <c r="B4" s="20" t="s">
        <v>116</v>
      </c>
    </row>
    <row r="5" spans="1:7" x14ac:dyDescent="0.35">
      <c r="B5" s="2"/>
      <c r="F5" s="45"/>
    </row>
    <row r="6" spans="1:7" ht="11.5" customHeight="1" x14ac:dyDescent="0.35">
      <c r="C6" s="97" t="s">
        <v>119</v>
      </c>
      <c r="D6" s="97"/>
      <c r="F6" s="56" t="s">
        <v>111</v>
      </c>
      <c r="G6" s="72"/>
    </row>
    <row r="7" spans="1:7" ht="14.5" customHeight="1" x14ac:dyDescent="0.35">
      <c r="B7" s="21" t="s">
        <v>5</v>
      </c>
      <c r="C7" s="56">
        <v>2025</v>
      </c>
      <c r="D7" s="56">
        <v>2024</v>
      </c>
      <c r="E7" s="56" t="s">
        <v>4</v>
      </c>
      <c r="F7" s="56">
        <v>2024</v>
      </c>
      <c r="G7" s="56" t="s">
        <v>4</v>
      </c>
    </row>
    <row r="8" spans="1:7" ht="4.5" customHeight="1" thickBot="1" x14ac:dyDescent="0.4">
      <c r="B8" s="14"/>
      <c r="C8" s="15"/>
      <c r="D8" s="15"/>
      <c r="E8" s="15"/>
      <c r="F8" s="15"/>
      <c r="G8" s="15"/>
    </row>
    <row r="9" spans="1:7" ht="4.5" customHeight="1" x14ac:dyDescent="0.35">
      <c r="B9" s="11"/>
      <c r="C9" s="12"/>
      <c r="D9" s="12"/>
      <c r="E9" s="12"/>
      <c r="F9" s="12"/>
      <c r="G9" s="12"/>
    </row>
    <row r="10" spans="1:7" x14ac:dyDescent="0.35">
      <c r="B10" s="10" t="s">
        <v>26</v>
      </c>
      <c r="C10" s="7"/>
      <c r="D10" s="7"/>
      <c r="E10" s="7"/>
      <c r="F10" s="7"/>
      <c r="G10" s="7"/>
    </row>
    <row r="11" spans="1:7" x14ac:dyDescent="0.35">
      <c r="B11" s="4" t="s">
        <v>27</v>
      </c>
      <c r="C11" s="8"/>
      <c r="D11" s="8"/>
      <c r="E11" s="9"/>
      <c r="F11" s="8"/>
      <c r="G11" s="9"/>
    </row>
    <row r="12" spans="1:7" x14ac:dyDescent="0.35">
      <c r="B12" s="22" t="s">
        <v>28</v>
      </c>
      <c r="C12" s="25">
        <v>2395557</v>
      </c>
      <c r="D12" s="25">
        <v>1829131</v>
      </c>
      <c r="E12" s="30">
        <v>0.3096694550581669</v>
      </c>
      <c r="F12" s="25">
        <v>2379112</v>
      </c>
      <c r="G12" s="30">
        <v>6.91224288726211E-3</v>
      </c>
    </row>
    <row r="13" spans="1:7" x14ac:dyDescent="0.35">
      <c r="B13" s="22" t="s">
        <v>29</v>
      </c>
      <c r="C13" s="25">
        <v>5029708</v>
      </c>
      <c r="D13" s="25">
        <v>4764136</v>
      </c>
      <c r="E13" s="30">
        <v>5.5744000591082976E-2</v>
      </c>
      <c r="F13" s="25">
        <v>4444414</v>
      </c>
      <c r="G13" s="30">
        <v>0.1316920520905569</v>
      </c>
    </row>
    <row r="14" spans="1:7" x14ac:dyDescent="0.35">
      <c r="B14" s="22" t="s">
        <v>30</v>
      </c>
      <c r="C14" s="25">
        <v>1670999</v>
      </c>
      <c r="D14" s="25">
        <v>1535937</v>
      </c>
      <c r="E14" s="30">
        <v>8.7934596275758725E-2</v>
      </c>
      <c r="F14" s="25">
        <v>1492538</v>
      </c>
      <c r="G14" s="30">
        <v>0.11956881499834515</v>
      </c>
    </row>
    <row r="15" spans="1:7" x14ac:dyDescent="0.35">
      <c r="B15" s="22" t="s">
        <v>31</v>
      </c>
      <c r="C15" s="25">
        <v>717832</v>
      </c>
      <c r="D15" s="25">
        <v>788219</v>
      </c>
      <c r="E15" s="30">
        <v>-8.9298786251029272E-2</v>
      </c>
      <c r="F15" s="25">
        <v>702175</v>
      </c>
      <c r="G15" s="30">
        <v>2.2297860220030552E-2</v>
      </c>
    </row>
    <row r="16" spans="1:7" x14ac:dyDescent="0.35">
      <c r="B16" s="22" t="s">
        <v>32</v>
      </c>
      <c r="C16" s="25">
        <v>2097999</v>
      </c>
      <c r="D16" s="25">
        <v>2219621</v>
      </c>
      <c r="E16" s="30">
        <v>-5.4794039162541663E-2</v>
      </c>
      <c r="F16" s="25">
        <v>2176087</v>
      </c>
      <c r="G16" s="30">
        <v>-3.5884594687620508E-2</v>
      </c>
    </row>
    <row r="17" spans="2:7" x14ac:dyDescent="0.35">
      <c r="B17" s="22" t="s">
        <v>33</v>
      </c>
      <c r="C17" s="25">
        <v>908892</v>
      </c>
      <c r="D17" s="25">
        <v>1057238</v>
      </c>
      <c r="E17" s="30">
        <v>-0.14031466897708933</v>
      </c>
      <c r="F17" s="25">
        <v>872205</v>
      </c>
      <c r="G17" s="30">
        <v>4.2062359193079546E-2</v>
      </c>
    </row>
    <row r="18" spans="2:7" x14ac:dyDescent="0.35">
      <c r="B18" s="5" t="s">
        <v>34</v>
      </c>
      <c r="C18" s="19">
        <v>12820987</v>
      </c>
      <c r="D18" s="19">
        <v>12194282</v>
      </c>
      <c r="E18" s="31">
        <v>5.1393349768358743E-2</v>
      </c>
      <c r="F18" s="19">
        <v>12066531</v>
      </c>
      <c r="G18" s="31">
        <v>6.2524680871411942E-2</v>
      </c>
    </row>
    <row r="19" spans="2:7" ht="9.65" customHeight="1" x14ac:dyDescent="0.35">
      <c r="B19" s="13"/>
      <c r="C19" s="28"/>
      <c r="D19" s="28"/>
      <c r="E19" s="32"/>
      <c r="F19" s="28"/>
      <c r="G19" s="32"/>
    </row>
    <row r="20" spans="2:7" x14ac:dyDescent="0.35">
      <c r="B20" s="4" t="s">
        <v>35</v>
      </c>
      <c r="C20" s="24"/>
      <c r="D20" s="24"/>
      <c r="E20" s="26"/>
      <c r="F20" s="24"/>
      <c r="G20" s="26"/>
    </row>
    <row r="21" spans="2:7" x14ac:dyDescent="0.35">
      <c r="B21" s="22" t="s">
        <v>36</v>
      </c>
      <c r="C21" s="25">
        <v>5505889</v>
      </c>
      <c r="D21" s="25">
        <v>5869345</v>
      </c>
      <c r="E21" s="30">
        <v>-6.1924456647206805E-2</v>
      </c>
      <c r="F21" s="25">
        <v>5926549</v>
      </c>
      <c r="G21" s="30">
        <v>-7.0978912011020245E-2</v>
      </c>
    </row>
    <row r="22" spans="2:7" x14ac:dyDescent="0.35">
      <c r="B22" s="22" t="s">
        <v>37</v>
      </c>
      <c r="C22" s="25">
        <v>0</v>
      </c>
      <c r="D22" s="25">
        <v>0</v>
      </c>
      <c r="E22" s="30" t="s">
        <v>100</v>
      </c>
      <c r="F22" s="25">
        <v>0</v>
      </c>
      <c r="G22" s="30" t="s">
        <v>100</v>
      </c>
    </row>
    <row r="23" spans="2:7" x14ac:dyDescent="0.35">
      <c r="B23" s="22" t="s">
        <v>103</v>
      </c>
      <c r="C23" s="25">
        <v>0</v>
      </c>
      <c r="D23" s="25">
        <v>538000</v>
      </c>
      <c r="E23" s="30">
        <v>-1</v>
      </c>
      <c r="F23" s="25">
        <v>0</v>
      </c>
      <c r="G23" s="30" t="s">
        <v>100</v>
      </c>
    </row>
    <row r="24" spans="2:7" x14ac:dyDescent="0.35">
      <c r="B24" s="22" t="s">
        <v>38</v>
      </c>
      <c r="C24" s="25">
        <v>3673566</v>
      </c>
      <c r="D24" s="25">
        <v>3458785</v>
      </c>
      <c r="E24" s="30">
        <v>6.2097239348499533E-2</v>
      </c>
      <c r="F24" s="25">
        <v>3526885</v>
      </c>
      <c r="G24" s="30">
        <v>4.1589391204986947E-2</v>
      </c>
    </row>
    <row r="25" spans="2:7" x14ac:dyDescent="0.35">
      <c r="B25" s="22" t="s">
        <v>39</v>
      </c>
      <c r="C25" s="25">
        <v>1555721</v>
      </c>
      <c r="D25" s="25">
        <v>1403614</v>
      </c>
      <c r="E25" s="30">
        <v>0.10836811260075785</v>
      </c>
      <c r="F25" s="25">
        <v>1466152</v>
      </c>
      <c r="G25" s="30">
        <v>6.1091210188302547E-2</v>
      </c>
    </row>
    <row r="26" spans="2:7" x14ac:dyDescent="0.35">
      <c r="B26" s="22" t="s">
        <v>40</v>
      </c>
      <c r="C26" s="25">
        <v>52217</v>
      </c>
      <c r="D26" s="25">
        <v>44233</v>
      </c>
      <c r="E26" s="30">
        <v>0.1804987226731174</v>
      </c>
      <c r="F26" s="25">
        <v>31686</v>
      </c>
      <c r="G26" s="30">
        <v>0.64795177680994764</v>
      </c>
    </row>
    <row r="27" spans="2:7" x14ac:dyDescent="0.35">
      <c r="B27" s="5" t="s">
        <v>41</v>
      </c>
      <c r="C27" s="19">
        <v>10787393</v>
      </c>
      <c r="D27" s="19">
        <v>11313977</v>
      </c>
      <c r="E27" s="31">
        <v>-4.6542785087860805E-2</v>
      </c>
      <c r="F27" s="19">
        <v>10951272</v>
      </c>
      <c r="G27" s="31">
        <v>-1.4964380393437393E-2</v>
      </c>
    </row>
    <row r="28" spans="2:7" ht="7.5" customHeight="1" thickBot="1" x14ac:dyDescent="0.4">
      <c r="B28" s="14"/>
      <c r="C28" s="29"/>
      <c r="D28" s="29"/>
      <c r="E28" s="33"/>
      <c r="F28" s="29"/>
      <c r="G28" s="33"/>
    </row>
    <row r="29" spans="2:7" ht="7" customHeight="1" x14ac:dyDescent="0.35">
      <c r="B29" s="11"/>
      <c r="C29" s="24"/>
      <c r="D29" s="24"/>
      <c r="E29" s="26"/>
      <c r="F29" s="24"/>
      <c r="G29" s="26"/>
    </row>
    <row r="30" spans="2:7" x14ac:dyDescent="0.35">
      <c r="B30" s="10" t="s">
        <v>42</v>
      </c>
      <c r="C30" s="19">
        <v>23608380</v>
      </c>
      <c r="D30" s="19">
        <v>23508259</v>
      </c>
      <c r="E30" s="31">
        <v>4.2589712832412641E-3</v>
      </c>
      <c r="F30" s="19">
        <v>23017803</v>
      </c>
      <c r="G30" s="31">
        <v>2.5657400925709561E-2</v>
      </c>
    </row>
    <row r="31" spans="2:7" ht="9" customHeight="1" thickBot="1" x14ac:dyDescent="0.4">
      <c r="B31" s="14"/>
      <c r="C31" s="29"/>
      <c r="D31" s="29"/>
      <c r="E31" s="33"/>
      <c r="F31" s="29"/>
      <c r="G31" s="33"/>
    </row>
    <row r="32" spans="2:7" ht="9" customHeight="1" x14ac:dyDescent="0.35">
      <c r="B32" s="11"/>
      <c r="C32" s="24"/>
      <c r="D32" s="24"/>
      <c r="E32" s="26"/>
      <c r="F32" s="24"/>
      <c r="G32" s="26"/>
    </row>
    <row r="33" spans="2:7" x14ac:dyDescent="0.35">
      <c r="B33" s="10" t="s">
        <v>43</v>
      </c>
      <c r="C33" s="24"/>
      <c r="D33" s="24"/>
      <c r="E33" s="26"/>
      <c r="F33" s="24"/>
      <c r="G33" s="26"/>
    </row>
    <row r="34" spans="2:7" x14ac:dyDescent="0.35">
      <c r="B34" s="4" t="s">
        <v>44</v>
      </c>
      <c r="C34" s="24"/>
      <c r="D34" s="24"/>
      <c r="E34" s="26"/>
      <c r="F34" s="24"/>
      <c r="G34" s="26"/>
    </row>
    <row r="35" spans="2:7" x14ac:dyDescent="0.35">
      <c r="B35" s="23" t="s">
        <v>45</v>
      </c>
      <c r="C35" s="25">
        <v>2422338</v>
      </c>
      <c r="D35" s="25">
        <v>1317436</v>
      </c>
      <c r="E35" s="30">
        <v>0.83867603435764626</v>
      </c>
      <c r="F35" s="25">
        <v>1364832</v>
      </c>
      <c r="G35" s="30">
        <v>0.77482503341070541</v>
      </c>
    </row>
    <row r="36" spans="2:7" x14ac:dyDescent="0.35">
      <c r="B36" s="22" t="s">
        <v>46</v>
      </c>
      <c r="C36" s="25">
        <v>1726852</v>
      </c>
      <c r="D36" s="25">
        <v>1892074</v>
      </c>
      <c r="E36" s="30">
        <v>-8.7323223087469093E-2</v>
      </c>
      <c r="F36" s="25">
        <v>1738018</v>
      </c>
      <c r="G36" s="30">
        <v>-6.4245594694646302E-3</v>
      </c>
    </row>
    <row r="37" spans="2:7" x14ac:dyDescent="0.35">
      <c r="B37" s="22" t="s">
        <v>47</v>
      </c>
      <c r="C37" s="25">
        <v>2609006</v>
      </c>
      <c r="D37" s="25">
        <v>3324027</v>
      </c>
      <c r="E37" s="30">
        <v>-0.21510685683359376</v>
      </c>
      <c r="F37" s="25">
        <v>3277059</v>
      </c>
      <c r="G37" s="30">
        <v>-0.20385748318843211</v>
      </c>
    </row>
    <row r="38" spans="2:7" x14ac:dyDescent="0.35">
      <c r="B38" s="22" t="s">
        <v>48</v>
      </c>
      <c r="C38" s="25">
        <v>220579</v>
      </c>
      <c r="D38" s="25">
        <v>185613</v>
      </c>
      <c r="E38" s="30">
        <v>0.18838120174772244</v>
      </c>
      <c r="F38" s="25">
        <v>158509</v>
      </c>
      <c r="G38" s="30">
        <v>0.39158659760644499</v>
      </c>
    </row>
    <row r="39" spans="2:7" x14ac:dyDescent="0.35">
      <c r="B39" s="4" t="s">
        <v>49</v>
      </c>
      <c r="C39" s="19">
        <v>6978775</v>
      </c>
      <c r="D39" s="19">
        <v>6719150</v>
      </c>
      <c r="E39" s="31">
        <v>3.8639560063400857E-2</v>
      </c>
      <c r="F39" s="19">
        <v>6538418</v>
      </c>
      <c r="G39" s="31">
        <v>6.7349166113270797E-2</v>
      </c>
    </row>
    <row r="40" spans="2:7" ht="9.65" customHeight="1" x14ac:dyDescent="0.35">
      <c r="B40" s="13"/>
      <c r="C40" s="28"/>
      <c r="D40" s="28"/>
      <c r="E40" s="32"/>
      <c r="F40" s="28"/>
      <c r="G40" s="32"/>
    </row>
    <row r="41" spans="2:7" x14ac:dyDescent="0.35">
      <c r="B41" s="4" t="s">
        <v>50</v>
      </c>
      <c r="C41" s="24"/>
      <c r="D41" s="24"/>
      <c r="E41" s="26"/>
      <c r="F41" s="24"/>
      <c r="G41" s="26"/>
    </row>
    <row r="42" spans="2:7" x14ac:dyDescent="0.35">
      <c r="B42" s="22" t="s">
        <v>51</v>
      </c>
      <c r="C42" s="25">
        <v>3384708</v>
      </c>
      <c r="D42" s="25">
        <v>3185808</v>
      </c>
      <c r="E42" s="30">
        <v>6.2433140980247437E-2</v>
      </c>
      <c r="F42" s="25">
        <v>3187798</v>
      </c>
      <c r="G42" s="30">
        <v>6.1769911393381838E-2</v>
      </c>
    </row>
    <row r="43" spans="2:7" x14ac:dyDescent="0.35">
      <c r="B43" s="22" t="s">
        <v>52</v>
      </c>
      <c r="C43" s="25">
        <v>1535771</v>
      </c>
      <c r="D43" s="25">
        <v>2085010</v>
      </c>
      <c r="E43" s="30">
        <v>-0.26342271739703882</v>
      </c>
      <c r="F43" s="25">
        <v>1877012</v>
      </c>
      <c r="G43" s="30">
        <v>-0.18180011635514315</v>
      </c>
    </row>
    <row r="44" spans="2:7" x14ac:dyDescent="0.35">
      <c r="B44" s="22" t="s">
        <v>53</v>
      </c>
      <c r="C44" s="25">
        <v>703567</v>
      </c>
      <c r="D44" s="25">
        <v>365247</v>
      </c>
      <c r="E44" s="30">
        <v>0.926277286329525</v>
      </c>
      <c r="F44" s="25">
        <v>529719</v>
      </c>
      <c r="G44" s="30">
        <v>0.32818909648322969</v>
      </c>
    </row>
    <row r="45" spans="2:7" x14ac:dyDescent="0.35">
      <c r="B45" s="22" t="s">
        <v>54</v>
      </c>
      <c r="C45" s="25">
        <v>0</v>
      </c>
      <c r="D45" s="25">
        <v>0</v>
      </c>
      <c r="E45" s="30" t="s">
        <v>100</v>
      </c>
      <c r="F45" s="25">
        <v>0</v>
      </c>
      <c r="G45" s="30" t="s">
        <v>100</v>
      </c>
    </row>
    <row r="46" spans="2:7" x14ac:dyDescent="0.35">
      <c r="B46" s="4" t="s">
        <v>55</v>
      </c>
      <c r="C46" s="19">
        <v>5624046</v>
      </c>
      <c r="D46" s="19">
        <v>5636065</v>
      </c>
      <c r="E46" s="31">
        <v>-2.1325162147703969E-3</v>
      </c>
      <c r="F46" s="19">
        <v>5594529</v>
      </c>
      <c r="G46" s="31">
        <v>5.2760473669901664E-3</v>
      </c>
    </row>
    <row r="47" spans="2:7" ht="6.65" customHeight="1" thickBot="1" x14ac:dyDescent="0.4">
      <c r="B47" s="14"/>
      <c r="C47" s="29"/>
      <c r="D47" s="29"/>
      <c r="E47" s="33"/>
      <c r="F47" s="29"/>
      <c r="G47" s="33"/>
    </row>
    <row r="48" spans="2:7" ht="6.65" customHeight="1" x14ac:dyDescent="0.35">
      <c r="B48" s="11"/>
      <c r="C48" s="24"/>
      <c r="D48" s="24"/>
      <c r="E48" s="26"/>
      <c r="F48" s="24"/>
      <c r="G48" s="26"/>
    </row>
    <row r="49" spans="2:7" x14ac:dyDescent="0.35">
      <c r="B49" s="10" t="s">
        <v>56</v>
      </c>
      <c r="C49" s="19">
        <v>12602821</v>
      </c>
      <c r="D49" s="19">
        <v>12355215</v>
      </c>
      <c r="E49" s="31">
        <v>2.0040606335057776E-2</v>
      </c>
      <c r="F49" s="19">
        <v>12132947</v>
      </c>
      <c r="G49" s="31">
        <v>3.8727112217666448E-2</v>
      </c>
    </row>
    <row r="50" spans="2:7" ht="8.15" customHeight="1" thickBot="1" x14ac:dyDescent="0.4">
      <c r="B50" s="14"/>
      <c r="C50" s="29"/>
      <c r="D50" s="29"/>
      <c r="E50" s="33"/>
      <c r="F50" s="29"/>
      <c r="G50" s="33"/>
    </row>
    <row r="51" spans="2:7" ht="6.65" customHeight="1" x14ac:dyDescent="0.35">
      <c r="B51" s="11"/>
      <c r="C51" s="24"/>
      <c r="D51" s="24"/>
      <c r="E51" s="26"/>
      <c r="F51" s="24"/>
      <c r="G51" s="26"/>
    </row>
    <row r="52" spans="2:7" x14ac:dyDescent="0.35">
      <c r="B52" s="4" t="s">
        <v>99</v>
      </c>
      <c r="C52" s="24"/>
      <c r="D52" s="24"/>
      <c r="E52" s="26"/>
      <c r="F52" s="24"/>
      <c r="G52" s="26"/>
    </row>
    <row r="53" spans="2:7" x14ac:dyDescent="0.35">
      <c r="B53" s="22" t="s">
        <v>104</v>
      </c>
      <c r="C53" s="25">
        <v>1825350</v>
      </c>
      <c r="D53" s="25">
        <v>1861857</v>
      </c>
      <c r="E53" s="30">
        <v>-1.9607843137254943E-2</v>
      </c>
      <c r="F53" s="25">
        <v>1825350</v>
      </c>
      <c r="G53" s="30">
        <v>0</v>
      </c>
    </row>
    <row r="54" spans="2:7" x14ac:dyDescent="0.35">
      <c r="B54" s="22" t="s">
        <v>105</v>
      </c>
      <c r="C54" s="25">
        <v>12221794</v>
      </c>
      <c r="D54" s="25">
        <v>11972505</v>
      </c>
      <c r="E54" s="30">
        <v>2.0821791262563671E-2</v>
      </c>
      <c r="F54" s="25">
        <v>11511687</v>
      </c>
      <c r="G54" s="30">
        <v>6.1685745972766659E-2</v>
      </c>
    </row>
    <row r="55" spans="2:7" x14ac:dyDescent="0.35">
      <c r="B55" s="22" t="s">
        <v>106</v>
      </c>
      <c r="C55" s="25">
        <v>-1193887</v>
      </c>
      <c r="D55" s="25">
        <v>-861523</v>
      </c>
      <c r="E55" s="30">
        <v>0.38578656634819963</v>
      </c>
      <c r="F55" s="25">
        <v>-653102</v>
      </c>
      <c r="G55" s="30">
        <v>0.82802533141836965</v>
      </c>
    </row>
    <row r="56" spans="2:7" x14ac:dyDescent="0.35">
      <c r="B56" s="22" t="s">
        <v>107</v>
      </c>
      <c r="C56" s="25">
        <v>-1850036</v>
      </c>
      <c r="D56" s="25">
        <v>-1822133</v>
      </c>
      <c r="E56" s="30">
        <v>1.5313371746189741E-2</v>
      </c>
      <c r="F56" s="25">
        <v>-1801417</v>
      </c>
      <c r="G56" s="30">
        <v>2.6989308971770543E-2</v>
      </c>
    </row>
    <row r="57" spans="2:7" x14ac:dyDescent="0.35">
      <c r="B57" s="22" t="s">
        <v>108</v>
      </c>
      <c r="C57" s="25">
        <v>2338</v>
      </c>
      <c r="D57" s="25">
        <v>2338</v>
      </c>
      <c r="E57" s="30">
        <v>0</v>
      </c>
      <c r="F57" s="25">
        <v>2338</v>
      </c>
      <c r="G57" s="30">
        <v>0</v>
      </c>
    </row>
    <row r="58" spans="2:7" x14ac:dyDescent="0.35">
      <c r="B58" s="4" t="s">
        <v>109</v>
      </c>
      <c r="C58" s="19">
        <v>11005559</v>
      </c>
      <c r="D58" s="19">
        <v>11153044</v>
      </c>
      <c r="E58" s="31">
        <v>-1.3223744118646019E-2</v>
      </c>
      <c r="F58" s="19">
        <v>10884856</v>
      </c>
      <c r="G58" s="31">
        <v>1.1089076419568578E-2</v>
      </c>
    </row>
    <row r="59" spans="2:7" ht="7" customHeight="1" thickBot="1" x14ac:dyDescent="0.4">
      <c r="B59" s="14"/>
      <c r="C59" s="29"/>
      <c r="D59" s="29"/>
      <c r="E59" s="33"/>
      <c r="F59" s="29"/>
      <c r="G59" s="33"/>
    </row>
    <row r="60" spans="2:7" ht="9.65" customHeight="1" x14ac:dyDescent="0.35">
      <c r="B60" s="11"/>
      <c r="C60" s="24"/>
      <c r="D60" s="24"/>
      <c r="E60" s="26"/>
      <c r="F60" s="24"/>
      <c r="G60" s="26"/>
    </row>
    <row r="61" spans="2:7" x14ac:dyDescent="0.35">
      <c r="B61" s="10" t="s">
        <v>110</v>
      </c>
      <c r="C61" s="19">
        <v>23608380</v>
      </c>
      <c r="D61" s="19">
        <v>23508259</v>
      </c>
      <c r="E61" s="31">
        <v>4.2589712832412641E-3</v>
      </c>
      <c r="F61" s="19">
        <v>23017803</v>
      </c>
      <c r="G61" s="31">
        <v>2.5657400925709561E-2</v>
      </c>
    </row>
    <row r="62" spans="2:7" ht="7.5" customHeight="1" thickBot="1" x14ac:dyDescent="0.4">
      <c r="B62" s="14"/>
      <c r="C62" s="15"/>
      <c r="D62" s="15"/>
      <c r="E62" s="15"/>
      <c r="F62" s="15"/>
      <c r="G62" s="15"/>
    </row>
    <row r="63" spans="2:7" x14ac:dyDescent="0.35">
      <c r="B63" s="6"/>
      <c r="C63" s="7"/>
      <c r="D63" s="7"/>
      <c r="E63" s="7"/>
      <c r="F63" s="7"/>
      <c r="G63" s="7"/>
    </row>
    <row r="64" spans="2:7" x14ac:dyDescent="0.35">
      <c r="B64" s="6"/>
      <c r="C64" s="7"/>
      <c r="D64" s="7"/>
      <c r="E64" s="7"/>
      <c r="F64" s="7"/>
      <c r="G64" s="7"/>
    </row>
  </sheetData>
  <mergeCells count="1">
    <mergeCell ref="C6:D6"/>
  </mergeCells>
  <dataValidations count="1">
    <dataValidation type="list" allowBlank="1" showInputMessage="1" showErrorMessage="1" sqref="A2">
      <formula1>#REF!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6"/>
  <sheetViews>
    <sheetView showGridLines="0" zoomScale="60" zoomScaleNormal="60" workbookViewId="0">
      <selection activeCell="C25" sqref="C25"/>
    </sheetView>
  </sheetViews>
  <sheetFormatPr baseColWidth="10" defaultColWidth="10.81640625" defaultRowHeight="14.5" x14ac:dyDescent="0.35"/>
  <cols>
    <col min="1" max="1" width="4.1796875" customWidth="1"/>
    <col min="2" max="2" width="75.1796875" bestFit="1" customWidth="1"/>
  </cols>
  <sheetData>
    <row r="2" spans="2:3" ht="15.5" x14ac:dyDescent="0.35">
      <c r="B2" s="1" t="s">
        <v>1</v>
      </c>
    </row>
    <row r="3" spans="2:3" x14ac:dyDescent="0.35">
      <c r="B3" s="16" t="s">
        <v>57</v>
      </c>
    </row>
    <row r="4" spans="2:3" x14ac:dyDescent="0.35">
      <c r="B4" s="20" t="s">
        <v>117</v>
      </c>
    </row>
    <row r="5" spans="2:3" x14ac:dyDescent="0.35">
      <c r="B5" s="57"/>
      <c r="C5" s="58" t="s">
        <v>118</v>
      </c>
    </row>
    <row r="6" spans="2:3" ht="14.5" customHeight="1" x14ac:dyDescent="0.35">
      <c r="B6" s="73" t="s">
        <v>5</v>
      </c>
      <c r="C6" s="58">
        <v>2025</v>
      </c>
    </row>
    <row r="7" spans="2:3" ht="4.5" customHeight="1" thickBot="1" x14ac:dyDescent="0.4">
      <c r="B7" s="70"/>
      <c r="C7" s="36"/>
    </row>
    <row r="8" spans="2:3" ht="4.5" customHeight="1" x14ac:dyDescent="0.35">
      <c r="B8" s="71"/>
      <c r="C8" s="59"/>
    </row>
    <row r="9" spans="2:3" x14ac:dyDescent="0.35">
      <c r="B9" s="74" t="s">
        <v>58</v>
      </c>
      <c r="C9" s="61">
        <v>2587887</v>
      </c>
    </row>
    <row r="10" spans="2:3" ht="7.5" customHeight="1" x14ac:dyDescent="0.35">
      <c r="B10" s="75"/>
      <c r="C10" s="64"/>
    </row>
    <row r="11" spans="2:3" x14ac:dyDescent="0.35">
      <c r="B11" s="76" t="s">
        <v>23</v>
      </c>
      <c r="C11" s="65">
        <v>434066</v>
      </c>
    </row>
    <row r="12" spans="2:3" ht="5.15" customHeight="1" x14ac:dyDescent="0.35">
      <c r="B12" s="77"/>
      <c r="C12" s="66"/>
    </row>
    <row r="13" spans="2:3" x14ac:dyDescent="0.35">
      <c r="B13" s="74" t="s">
        <v>59</v>
      </c>
      <c r="C13" s="60"/>
    </row>
    <row r="14" spans="2:3" x14ac:dyDescent="0.35">
      <c r="B14" s="78" t="s">
        <v>13</v>
      </c>
      <c r="C14" s="62">
        <v>95274</v>
      </c>
    </row>
    <row r="15" spans="2:3" x14ac:dyDescent="0.35">
      <c r="B15" s="78" t="s">
        <v>22</v>
      </c>
      <c r="C15" s="62">
        <v>173490</v>
      </c>
    </row>
    <row r="16" spans="2:3" x14ac:dyDescent="0.35">
      <c r="B16" s="78" t="s">
        <v>60</v>
      </c>
      <c r="C16" s="62">
        <v>-73917</v>
      </c>
    </row>
    <row r="17" spans="2:3" ht="8.15" customHeight="1" x14ac:dyDescent="0.35">
      <c r="B17" s="79"/>
      <c r="C17" s="64"/>
    </row>
    <row r="18" spans="2:3" x14ac:dyDescent="0.35">
      <c r="B18" s="74" t="s">
        <v>61</v>
      </c>
      <c r="C18" s="60"/>
    </row>
    <row r="19" spans="2:3" x14ac:dyDescent="0.35">
      <c r="B19" s="78" t="s">
        <v>62</v>
      </c>
      <c r="C19" s="62">
        <v>98819</v>
      </c>
    </row>
    <row r="20" spans="2:3" x14ac:dyDescent="0.35">
      <c r="B20" s="78" t="s">
        <v>63</v>
      </c>
      <c r="C20" s="62">
        <v>-89280</v>
      </c>
    </row>
    <row r="21" spans="2:3" x14ac:dyDescent="0.35">
      <c r="B21" s="78" t="s">
        <v>64</v>
      </c>
      <c r="C21" s="62">
        <v>-67151</v>
      </c>
    </row>
    <row r="22" spans="2:3" x14ac:dyDescent="0.35">
      <c r="B22" s="78" t="s">
        <v>46</v>
      </c>
      <c r="C22" s="62">
        <v>-66003</v>
      </c>
    </row>
    <row r="23" spans="2:3" x14ac:dyDescent="0.35">
      <c r="B23" s="78" t="s">
        <v>65</v>
      </c>
      <c r="C23" s="62">
        <v>73951</v>
      </c>
    </row>
    <row r="24" spans="2:3" x14ac:dyDescent="0.35">
      <c r="B24" s="78" t="s">
        <v>66</v>
      </c>
      <c r="C24" s="62">
        <v>-115126</v>
      </c>
    </row>
    <row r="25" spans="2:3" x14ac:dyDescent="0.35">
      <c r="B25" s="78" t="s">
        <v>47</v>
      </c>
      <c r="C25" s="62">
        <v>-23793</v>
      </c>
    </row>
    <row r="26" spans="2:3" ht="7" customHeight="1" x14ac:dyDescent="0.35">
      <c r="B26" s="75"/>
      <c r="C26" s="64"/>
    </row>
    <row r="27" spans="2:3" x14ac:dyDescent="0.35">
      <c r="B27" s="76" t="s">
        <v>67</v>
      </c>
      <c r="C27" s="65">
        <v>440330</v>
      </c>
    </row>
    <row r="28" spans="2:3" ht="8.15" customHeight="1" x14ac:dyDescent="0.35">
      <c r="B28" s="77"/>
      <c r="C28" s="66"/>
    </row>
    <row r="29" spans="2:3" x14ac:dyDescent="0.35">
      <c r="B29" s="74" t="s">
        <v>68</v>
      </c>
      <c r="C29" s="61"/>
    </row>
    <row r="30" spans="2:3" x14ac:dyDescent="0.35">
      <c r="B30" s="78" t="s">
        <v>69</v>
      </c>
      <c r="C30" s="62">
        <v>-130694</v>
      </c>
    </row>
    <row r="31" spans="2:3" x14ac:dyDescent="0.35">
      <c r="B31" s="78" t="s">
        <v>70</v>
      </c>
      <c r="C31" s="62">
        <v>-10356</v>
      </c>
    </row>
    <row r="32" spans="2:3" x14ac:dyDescent="0.35">
      <c r="B32" s="78" t="s">
        <v>71</v>
      </c>
      <c r="C32" s="62">
        <v>119</v>
      </c>
    </row>
    <row r="33" spans="1:3" x14ac:dyDescent="0.35">
      <c r="B33" s="78" t="s">
        <v>72</v>
      </c>
      <c r="C33" s="62">
        <v>-3485</v>
      </c>
    </row>
    <row r="34" spans="1:3" x14ac:dyDescent="0.35">
      <c r="B34" s="78" t="s">
        <v>73</v>
      </c>
      <c r="C34" s="62">
        <v>29617</v>
      </c>
    </row>
    <row r="35" spans="1:3" ht="7.5" customHeight="1" x14ac:dyDescent="0.35">
      <c r="A35" s="18"/>
      <c r="B35" s="80"/>
      <c r="C35" s="64"/>
    </row>
    <row r="36" spans="1:3" x14ac:dyDescent="0.35">
      <c r="B36" s="76" t="s">
        <v>74</v>
      </c>
      <c r="C36" s="65">
        <v>-114799</v>
      </c>
    </row>
    <row r="37" spans="1:3" ht="7" customHeight="1" x14ac:dyDescent="0.35">
      <c r="B37" s="77"/>
      <c r="C37" s="66"/>
    </row>
    <row r="38" spans="1:3" x14ac:dyDescent="0.35">
      <c r="B38" s="74" t="s">
        <v>75</v>
      </c>
      <c r="C38" s="67"/>
    </row>
    <row r="39" spans="1:3" x14ac:dyDescent="0.35">
      <c r="B39" s="78" t="s">
        <v>76</v>
      </c>
      <c r="C39" s="62">
        <v>-985296</v>
      </c>
    </row>
    <row r="40" spans="1:3" x14ac:dyDescent="0.35">
      <c r="B40" s="78" t="s">
        <v>77</v>
      </c>
      <c r="C40" s="62">
        <v>1149446</v>
      </c>
    </row>
    <row r="41" spans="1:3" x14ac:dyDescent="0.35">
      <c r="B41" s="78" t="s">
        <v>78</v>
      </c>
      <c r="C41" s="62">
        <v>-186454</v>
      </c>
    </row>
    <row r="42" spans="1:3" x14ac:dyDescent="0.35">
      <c r="B42" s="78" t="s">
        <v>79</v>
      </c>
      <c r="C42" s="62">
        <v>-28761</v>
      </c>
    </row>
    <row r="43" spans="1:3" x14ac:dyDescent="0.35">
      <c r="B43" s="78" t="s">
        <v>80</v>
      </c>
      <c r="C43" s="62">
        <v>-14195</v>
      </c>
    </row>
    <row r="44" spans="1:3" x14ac:dyDescent="0.35">
      <c r="B44" s="78" t="s">
        <v>81</v>
      </c>
      <c r="C44" s="62">
        <v>-391025</v>
      </c>
    </row>
    <row r="45" spans="1:3" ht="7" customHeight="1" x14ac:dyDescent="0.35">
      <c r="A45" s="18"/>
      <c r="B45" s="80"/>
      <c r="C45" s="64"/>
    </row>
    <row r="46" spans="1:3" x14ac:dyDescent="0.35">
      <c r="B46" s="76" t="s">
        <v>82</v>
      </c>
      <c r="C46" s="65">
        <v>-456285</v>
      </c>
    </row>
    <row r="47" spans="1:3" ht="9" customHeight="1" x14ac:dyDescent="0.35">
      <c r="A47" s="18"/>
      <c r="B47" s="77"/>
      <c r="C47" s="66"/>
    </row>
    <row r="48" spans="1:3" ht="31" customHeight="1" x14ac:dyDescent="0.35">
      <c r="B48" s="81" t="s">
        <v>83</v>
      </c>
      <c r="C48" s="68">
        <v>-130754</v>
      </c>
    </row>
    <row r="49" spans="2:3" x14ac:dyDescent="0.35">
      <c r="B49" s="82" t="s">
        <v>84</v>
      </c>
      <c r="C49" s="62">
        <v>-61576</v>
      </c>
    </row>
    <row r="50" spans="2:3" ht="7" customHeight="1" x14ac:dyDescent="0.35">
      <c r="B50" s="83"/>
      <c r="C50" s="64"/>
    </row>
    <row r="51" spans="2:3" x14ac:dyDescent="0.35">
      <c r="B51" s="76" t="s">
        <v>85</v>
      </c>
      <c r="C51" s="65">
        <v>2395557</v>
      </c>
    </row>
    <row r="52" spans="2:3" ht="7" customHeight="1" x14ac:dyDescent="0.35">
      <c r="B52" s="77"/>
      <c r="C52" s="66"/>
    </row>
    <row r="53" spans="2:3" x14ac:dyDescent="0.35">
      <c r="B53" s="78" t="s">
        <v>86</v>
      </c>
      <c r="C53" s="62">
        <v>19177</v>
      </c>
    </row>
    <row r="54" spans="2:3" ht="6.65" customHeight="1" thickBot="1" x14ac:dyDescent="0.4">
      <c r="B54" s="84"/>
      <c r="C54" s="69"/>
    </row>
    <row r="55" spans="2:3" ht="11.15" customHeight="1" x14ac:dyDescent="0.35">
      <c r="B55" s="85"/>
      <c r="C55" s="64"/>
    </row>
    <row r="56" spans="2:3" x14ac:dyDescent="0.35">
      <c r="B56" s="76" t="s">
        <v>87</v>
      </c>
      <c r="C56" s="65">
        <v>2376380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e564666-482e-48d9-9764-06387cb071e8">
      <UserInfo>
        <DisplayName>Bernardo Labarthe Gastelum</DisplayName>
        <AccountId>27</AccountId>
        <AccountType/>
      </UserInfo>
      <UserInfo>
        <DisplayName>Daniel Suarez Neria</DisplayName>
        <AccountId>10</AccountId>
        <AccountType/>
      </UserInfo>
    </SharedWithUsers>
    <TaxCatchAll xmlns="3e564666-482e-48d9-9764-06387cb071e8" xsi:nil="true"/>
    <lcf76f155ced4ddcb4097134ff3c332f xmlns="26084296-00d0-44e2-b82d-0cee1a59b01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19173D79B30347875FDB95BD2F67F6" ma:contentTypeVersion="14" ma:contentTypeDescription="Crear nuevo documento." ma:contentTypeScope="" ma:versionID="447b73458e6550e18b860e2325b0775f">
  <xsd:schema xmlns:xsd="http://www.w3.org/2001/XMLSchema" xmlns:xs="http://www.w3.org/2001/XMLSchema" xmlns:p="http://schemas.microsoft.com/office/2006/metadata/properties" xmlns:ns2="3e564666-482e-48d9-9764-06387cb071e8" xmlns:ns3="26084296-00d0-44e2-b82d-0cee1a59b01f" targetNamespace="http://schemas.microsoft.com/office/2006/metadata/properties" ma:root="true" ma:fieldsID="9400bb5e09c9c2ec4a58054048b0395d" ns2:_="" ns3:_="">
    <xsd:import namespace="3e564666-482e-48d9-9764-06387cb071e8"/>
    <xsd:import namespace="26084296-00d0-44e2-b82d-0cee1a59b01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64666-482e-48d9-9764-06387cb071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193b23-df5a-4563-a1a5-7302b0edff27}" ma:internalName="TaxCatchAll" ma:showField="CatchAllData" ma:web="3e564666-482e-48d9-9764-06387cb071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4296-00d0-44e2-b82d-0cee1a59b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97c7a60a-2054-43e6-a897-e7de70f0f9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F257DF-D6BF-48D4-9852-1E66D06243A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26084296-00d0-44e2-b82d-0cee1a59b01f"/>
    <ds:schemaRef ds:uri="3e564666-482e-48d9-9764-06387cb071e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2B39457-DA08-414C-96BC-34A287094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64666-482e-48d9-9764-06387cb071e8"/>
    <ds:schemaRef ds:uri="26084296-00d0-44e2-b82d-0cee1a59b0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7EA353-9C2E-4F82-836B-096E3B07FF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P&amp;L</vt:lpstr>
      <vt:lpstr>ex IAS 29</vt:lpstr>
      <vt:lpstr>BS</vt:lpstr>
      <vt:lpstr>CF</vt:lpstr>
    </vt:vector>
  </TitlesOfParts>
  <Manager/>
  <Company>Genomma Lab Internacional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Christianne Ibanez Garcia</dc:creator>
  <cp:keywords/>
  <dc:description/>
  <cp:lastModifiedBy>Daniel Suarez Neria</cp:lastModifiedBy>
  <cp:revision/>
  <dcterms:created xsi:type="dcterms:W3CDTF">2024-03-04T19:14:34Z</dcterms:created>
  <dcterms:modified xsi:type="dcterms:W3CDTF">2025-10-22T19:27:27Z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0x0101000219173D79B30347875FDB95BD2F67F6</vt:lpwstr>
  </property>
  <property fmtid="{D5CDD505-2E9C-101B-9397-08002B2CF9AE}" pid="3" name="MediaServiceImageTags">
    <vt:lpwstr/>
  </property>
</Properties>
</file>